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Форма" sheetId="1" r:id="rId1"/>
    <sheet name="Лист1" sheetId="2" r:id="rId2"/>
  </sheets>
  <definedNames>
    <definedName name="_xlnm.Print_Titles" localSheetId="0">'Форма'!$13:$14</definedName>
    <definedName name="_xlnm.Print_Area" localSheetId="0">'Форма'!$A$1:$F$183</definedName>
  </definedNames>
  <calcPr fullCalcOnLoad="1"/>
</workbook>
</file>

<file path=xl/sharedStrings.xml><?xml version="1.0" encoding="utf-8"?>
<sst xmlns="http://schemas.openxmlformats.org/spreadsheetml/2006/main" count="185" uniqueCount="150">
  <si>
    <t>ПРОЕКТ</t>
  </si>
  <si>
    <t xml:space="preserve"> Раздел 1. Основные показатели, характеризующие  налогооблагаемую базу поселения</t>
  </si>
  <si>
    <t>Показатель, единица измерения</t>
  </si>
  <si>
    <t>2011 год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</si>
  <si>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</si>
  <si>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</si>
  <si>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</si>
  <si>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</si>
  <si>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</si>
  <si>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</si>
  <si>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</si>
  <si>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</si>
  <si>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</si>
  <si>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</si>
  <si>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</si>
  <si>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</si>
  <si>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</si>
  <si>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</si>
  <si>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</si>
  <si>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</si>
  <si>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</si>
  <si>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</si>
  <si>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</si>
  <si>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</si>
  <si>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</si>
  <si>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</si>
  <si>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</si>
  <si>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</si>
  <si>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</si>
  <si>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</si>
  <si>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</si>
  <si>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</si>
  <si>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</si>
  <si>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</si>
  <si>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</si>
  <si>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</si>
  <si>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</si>
  <si>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</si>
  <si>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</si>
  <si>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</si>
  <si>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</si>
  <si>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</si>
  <si>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</si>
  <si>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</si>
  <si>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</si>
  <si>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</si>
  <si>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</si>
  <si>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</si>
  <si>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</si>
  <si>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</si>
  <si>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</si>
  <si>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</si>
  <si>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</si>
  <si>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</si>
  <si>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</si>
  <si>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</si>
  <si>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</si>
  <si>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</si>
  <si>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</si>
  <si>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</si>
  <si>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</si>
  <si>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</si>
  <si>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</si>
  <si>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</si>
  <si>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</si>
  <si>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</si>
  <si>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</si>
  <si>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</si>
  <si>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</si>
  <si>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</si>
  <si>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</si>
  <si>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</si>
  <si>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</si>
  <si>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</si>
  <si>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</si>
  <si>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</si>
  <si>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</si>
  <si>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</si>
  <si>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</si>
  <si>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</si>
  <si>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</si>
  <si>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</si>
  <si>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</si>
  <si>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</si>
  <si>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</si>
  <si>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</si>
  <si>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</si>
  <si>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</si>
  <si>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</si>
  <si>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</si>
  <si>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</si>
  <si>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</si>
  <si>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</si>
  <si>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</si>
  <si>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</si>
  <si>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</si>
  <si>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</si>
  <si>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</si>
  <si>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</si>
  <si>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</si>
  <si>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</si>
  <si>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</si>
  <si>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</si>
  <si>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</si>
  <si>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</si>
  <si>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</si>
  <si>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</si>
  <si>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</si>
  <si>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</si>
  <si>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</si>
  <si>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</si>
  <si>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</si>
  <si>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</si>
  <si>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</si>
  <si>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</si>
  <si>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</si>
  <si>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</si>
  <si>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</si>
  <si>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</si>
  <si>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</si>
  <si>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</si>
  <si>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</si>
  <si>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</si>
  <si>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</si>
  <si>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</si>
  <si>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 xml:space="preserve">Глава Новотитаровского сельского поселения </t>
  </si>
  <si>
    <t>С.К. Кошман</t>
  </si>
  <si>
    <t>Инвестиционная и строительная деятельность</t>
  </si>
  <si>
    <t>Малый бизнес</t>
  </si>
  <si>
    <t>Общий объем расходов бюджета на развитие и поддержку малого предпринимательства в расчете на одно малое предприятие (в рамках СЦП), руб.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</si>
  <si>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</si>
  <si>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</si>
  <si>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</si>
  <si>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</si>
  <si>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</si>
  <si>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r>
      <t xml:space="preserve">Совокупный объем услуг </t>
    </r>
    <r>
      <rPr>
        <u val="single"/>
        <sz val="11"/>
        <rFont val="Times New Roman"/>
        <family val="1"/>
      </rPr>
      <t>потребительской сферы</t>
    </r>
    <r>
      <rPr>
        <sz val="11"/>
        <rFont val="Times New Roman"/>
        <family val="1"/>
      </rPr>
      <t xml:space="preserve"> </t>
    </r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</si>
  <si>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</si>
  <si>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</si>
  <si>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</si>
  <si>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</si>
  <si>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</si>
  <si>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>Прогноз (индикативный план) социально-экономического развития Новотитаровского сельского поселения муниципального образования Динского района на 2013 год</t>
  </si>
  <si>
    <t>2013 год</t>
  </si>
  <si>
    <t>2013г. в % к 2012г.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</si>
  <si>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</si>
  <si>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</si>
  <si>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</si>
  <si>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</si>
  <si>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</si>
  <si>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t>от 19.12.2012 № 206-40/02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</si>
</sst>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  <numFmt numFmtId="174" formatCode="#,###.000"/>
  </numFmts>
  <fonts count="4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16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164" fontId="7" fillId="34" borderId="10" xfId="0" applyNumberFormat="1" applyFont="1" applyFill="1" applyBorder="1" applyAlignment="1">
      <alignment horizontal="center" vertical="center"/>
    </xf>
    <xf numFmtId="166" fontId="7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7" fillId="35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 indent="3"/>
    </xf>
    <xf numFmtId="0" fontId="7" fillId="0" borderId="10" xfId="0" applyFont="1" applyFill="1" applyBorder="1" applyAlignment="1">
      <alignment horizontal="left" vertical="center" wrapText="1" indent="5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36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37" borderId="10" xfId="0" applyFont="1" applyFill="1" applyBorder="1" applyAlignment="1">
      <alignment vertical="center" wrapText="1"/>
    </xf>
    <xf numFmtId="164" fontId="2" fillId="38" borderId="10" xfId="0" applyNumberFormat="1" applyFont="1" applyFill="1" applyBorder="1" applyAlignment="1">
      <alignment horizontal="center" vertical="center"/>
    </xf>
    <xf numFmtId="165" fontId="2" fillId="39" borderId="10" xfId="0" applyNumberFormat="1" applyFont="1" applyFill="1" applyBorder="1" applyAlignment="1">
      <alignment horizontal="center" vertical="center"/>
    </xf>
    <xf numFmtId="0" fontId="2" fillId="39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39" borderId="10" xfId="0" applyNumberFormat="1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vertical="center" wrapText="1"/>
    </xf>
    <xf numFmtId="164" fontId="2" fillId="40" borderId="10" xfId="0" applyNumberFormat="1" applyFont="1" applyFill="1" applyBorder="1" applyAlignment="1">
      <alignment horizontal="center" vertical="center"/>
    </xf>
    <xf numFmtId="165" fontId="2" fillId="40" borderId="10" xfId="0" applyNumberFormat="1" applyFont="1" applyFill="1" applyBorder="1" applyAlignment="1">
      <alignment horizontal="center" vertical="center"/>
    </xf>
    <xf numFmtId="0" fontId="2" fillId="40" borderId="0" xfId="0" applyFont="1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0" fontId="2" fillId="4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67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1" fontId="2" fillId="39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165" fontId="2" fillId="39" borderId="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left" vertical="center" wrapText="1" indent="1"/>
    </xf>
    <xf numFmtId="3" fontId="2" fillId="39" borderId="1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vertical="center" wrapText="1"/>
    </xf>
    <xf numFmtId="0" fontId="2" fillId="41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vertical="center" wrapText="1"/>
    </xf>
    <xf numFmtId="0" fontId="7" fillId="41" borderId="10" xfId="0" applyFont="1" applyFill="1" applyBorder="1" applyAlignment="1">
      <alignment horizontal="left" vertical="center" wrapText="1" indent="1"/>
    </xf>
    <xf numFmtId="0" fontId="2" fillId="41" borderId="0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9" fillId="39" borderId="11" xfId="0" applyFont="1" applyFill="1" applyBorder="1" applyAlignment="1">
      <alignment horizontal="left" vertical="center" wrapText="1"/>
    </xf>
    <xf numFmtId="0" fontId="9" fillId="39" borderId="12" xfId="0" applyFont="1" applyFill="1" applyBorder="1" applyAlignment="1">
      <alignment horizontal="left" vertical="center" wrapText="1"/>
    </xf>
    <xf numFmtId="0" fontId="9" fillId="39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4"/>
  <sheetViews>
    <sheetView tabSelected="1" view="pageBreakPreview" zoomScale="60" zoomScalePageLayoutView="0" workbookViewId="0" topLeftCell="A1">
      <pane ySplit="1" topLeftCell="A161" activePane="bottomLeft" state="frozen"/>
      <selection pane="topLeft" activeCell="A1" sqref="A1"/>
      <selection pane="bottomLeft" activeCell="C16" sqref="C16"/>
    </sheetView>
  </sheetViews>
  <sheetFormatPr defaultColWidth="9.00390625" defaultRowHeight="12.75"/>
  <cols>
    <col min="1" max="1" width="56.375" style="1" customWidth="1"/>
    <col min="2" max="2" width="11.00390625" style="1" customWidth="1"/>
    <col min="3" max="3" width="10.625" style="1" customWidth="1"/>
    <col min="4" max="4" width="8.75390625" style="1" customWidth="1"/>
    <col min="5" max="5" width="11.25390625" style="1" customWidth="1"/>
    <col min="6" max="6" width="11.625" style="1" customWidth="1"/>
    <col min="7" max="7" width="0" style="1" hidden="1" customWidth="1"/>
    <col min="8" max="16384" width="9.125" style="1" customWidth="1"/>
  </cols>
  <sheetData>
    <row r="1" spans="1:7" ht="18.75" hidden="1">
      <c r="A1" s="2"/>
      <c r="B1" s="2"/>
      <c r="C1" s="113" t="s">
        <v>0</v>
      </c>
      <c r="D1" s="113"/>
      <c r="E1" s="113"/>
      <c r="F1" s="113"/>
      <c r="G1" s="2"/>
    </row>
    <row r="2" spans="1:7" s="3" customFormat="1" ht="18.75">
      <c r="A2" s="74"/>
      <c r="B2" s="74" t="s">
        <v>146</v>
      </c>
      <c r="C2" s="74"/>
      <c r="D2" s="74"/>
      <c r="E2" s="74"/>
      <c r="F2" s="74"/>
      <c r="G2" s="74"/>
    </row>
    <row r="3" spans="1:7" s="3" customFormat="1" ht="18.75">
      <c r="A3" s="75"/>
      <c r="B3" s="99" t="s">
        <v>147</v>
      </c>
      <c r="C3" s="99"/>
      <c r="D3" s="99"/>
      <c r="E3" s="99"/>
      <c r="F3" s="99"/>
      <c r="G3" s="4"/>
    </row>
    <row r="4" spans="1:7" s="3" customFormat="1" ht="18.75">
      <c r="A4" s="75"/>
      <c r="B4" s="75" t="s">
        <v>148</v>
      </c>
      <c r="C4" s="75"/>
      <c r="D4" s="75"/>
      <c r="E4" s="75"/>
      <c r="F4" s="75"/>
      <c r="G4" s="4"/>
    </row>
    <row r="5" spans="1:7" s="3" customFormat="1" ht="18.75">
      <c r="A5" s="75"/>
      <c r="B5" s="75" t="s">
        <v>149</v>
      </c>
      <c r="C5" s="75"/>
      <c r="D5" s="75"/>
      <c r="E5" s="75"/>
      <c r="F5" s="75"/>
      <c r="G5" s="71"/>
    </row>
    <row r="8" spans="1:6" ht="15.75">
      <c r="A8" s="114"/>
      <c r="B8" s="114"/>
      <c r="C8" s="114"/>
      <c r="D8" s="114"/>
      <c r="E8" s="114"/>
      <c r="F8" s="114"/>
    </row>
    <row r="9" spans="1:6" ht="69" customHeight="1">
      <c r="A9" s="115" t="s">
        <v>141</v>
      </c>
      <c r="B9" s="115"/>
      <c r="C9" s="115"/>
      <c r="D9" s="115"/>
      <c r="E9" s="115"/>
      <c r="F9" s="115"/>
    </row>
    <row r="10" spans="1:6" ht="17.25" customHeight="1" hidden="1">
      <c r="A10" s="5"/>
      <c r="B10" s="5"/>
      <c r="C10" s="5"/>
      <c r="D10" s="5"/>
      <c r="E10" s="5"/>
      <c r="F10" s="5"/>
    </row>
    <row r="11" spans="1:6" ht="45.75" customHeight="1" hidden="1">
      <c r="A11" s="116" t="s">
        <v>1</v>
      </c>
      <c r="B11" s="116"/>
      <c r="C11" s="116"/>
      <c r="D11" s="116"/>
      <c r="E11" s="116"/>
      <c r="F11" s="116"/>
    </row>
    <row r="12" spans="1:7" ht="18.75" hidden="1">
      <c r="A12" s="6"/>
      <c r="B12" s="6"/>
      <c r="C12" s="6"/>
      <c r="D12" s="6"/>
      <c r="E12" s="6"/>
      <c r="F12" s="6"/>
      <c r="G12" s="6"/>
    </row>
    <row r="13" spans="1:6" ht="21" customHeight="1">
      <c r="A13" s="117" t="s">
        <v>2</v>
      </c>
      <c r="B13" s="7" t="s">
        <v>3</v>
      </c>
      <c r="C13" s="7" t="s">
        <v>4</v>
      </c>
      <c r="D13" s="100" t="s">
        <v>5</v>
      </c>
      <c r="E13" s="8" t="s">
        <v>142</v>
      </c>
      <c r="F13" s="100" t="s">
        <v>143</v>
      </c>
    </row>
    <row r="14" spans="1:6" ht="24" customHeight="1">
      <c r="A14" s="117"/>
      <c r="B14" s="7" t="s">
        <v>6</v>
      </c>
      <c r="C14" s="7" t="s">
        <v>7</v>
      </c>
      <c r="D14" s="100"/>
      <c r="E14" s="7" t="s">
        <v>8</v>
      </c>
      <c r="F14" s="100"/>
    </row>
    <row r="15" spans="1:7" ht="24" customHeight="1">
      <c r="A15" s="112" t="s">
        <v>9</v>
      </c>
      <c r="B15" s="112"/>
      <c r="C15" s="112"/>
      <c r="D15" s="112"/>
      <c r="E15" s="112"/>
      <c r="F15" s="112"/>
      <c r="G15" s="112"/>
    </row>
    <row r="16" spans="1:6" ht="27.75" customHeight="1">
      <c r="A16" s="9" t="s">
        <v>10</v>
      </c>
      <c r="B16" s="78">
        <v>27.066</v>
      </c>
      <c r="C16" s="79">
        <v>27.413</v>
      </c>
      <c r="D16" s="12">
        <f aca="true" t="shared" si="0" ref="D16:D30">C16/B16%</f>
        <v>101.28205128205128</v>
      </c>
      <c r="E16" s="80">
        <v>27.537</v>
      </c>
      <c r="F16" s="12">
        <f aca="true" t="shared" si="1" ref="F16:F30">E16/C16%</f>
        <v>100.45234013059498</v>
      </c>
    </row>
    <row r="17" spans="1:6" ht="16.5" customHeight="1">
      <c r="A17" s="9" t="s">
        <v>11</v>
      </c>
      <c r="B17" s="18">
        <v>8220.49</v>
      </c>
      <c r="C17" s="18">
        <v>9077.98</v>
      </c>
      <c r="D17" s="12">
        <f t="shared" si="0"/>
        <v>110.43113001779699</v>
      </c>
      <c r="E17" s="76">
        <v>10061.61</v>
      </c>
      <c r="F17" s="12">
        <f t="shared" si="1"/>
        <v>110.83534002057728</v>
      </c>
    </row>
    <row r="18" spans="1:6" ht="15">
      <c r="A18" s="9" t="s">
        <v>12</v>
      </c>
      <c r="B18" s="18">
        <v>5.54</v>
      </c>
      <c r="C18" s="18">
        <v>5.63</v>
      </c>
      <c r="D18" s="12">
        <f t="shared" si="0"/>
        <v>101.6245487364621</v>
      </c>
      <c r="E18" s="76">
        <v>5.66</v>
      </c>
      <c r="F18" s="12">
        <f t="shared" si="1"/>
        <v>100.5328596802842</v>
      </c>
    </row>
    <row r="19" spans="1:6" ht="15">
      <c r="A19" s="9" t="s">
        <v>13</v>
      </c>
      <c r="B19" s="18">
        <v>4.56</v>
      </c>
      <c r="C19" s="18">
        <v>4.68</v>
      </c>
      <c r="D19" s="12">
        <f t="shared" si="0"/>
        <v>102.63157894736842</v>
      </c>
      <c r="E19" s="76">
        <v>4.74</v>
      </c>
      <c r="F19" s="12">
        <f t="shared" si="1"/>
        <v>101.2820512820513</v>
      </c>
    </row>
    <row r="20" spans="1:6" ht="28.5" customHeight="1">
      <c r="A20" s="9" t="s">
        <v>14</v>
      </c>
      <c r="B20" s="10">
        <v>16431.43</v>
      </c>
      <c r="C20" s="10">
        <v>19110.02</v>
      </c>
      <c r="D20" s="12">
        <f t="shared" si="0"/>
        <v>116.30162438692189</v>
      </c>
      <c r="E20" s="13">
        <v>21266.44</v>
      </c>
      <c r="F20" s="12">
        <f t="shared" si="1"/>
        <v>111.28423727447694</v>
      </c>
    </row>
    <row r="21" spans="1:6" ht="28.5" customHeight="1">
      <c r="A21" s="14" t="s">
        <v>15</v>
      </c>
      <c r="B21" s="15">
        <v>7.8</v>
      </c>
      <c r="C21" s="15">
        <v>7.8</v>
      </c>
      <c r="D21" s="12">
        <f t="shared" si="0"/>
        <v>100</v>
      </c>
      <c r="E21" s="16">
        <v>7.8</v>
      </c>
      <c r="F21" s="12">
        <f t="shared" si="1"/>
        <v>100</v>
      </c>
    </row>
    <row r="22" spans="1:6" ht="28.5" customHeight="1">
      <c r="A22" s="17" t="s">
        <v>16</v>
      </c>
      <c r="B22" s="15">
        <v>6200</v>
      </c>
      <c r="C22" s="15">
        <v>6600</v>
      </c>
      <c r="D22" s="12">
        <f t="shared" si="0"/>
        <v>106.45161290322581</v>
      </c>
      <c r="E22" s="16">
        <v>7080</v>
      </c>
      <c r="F22" s="12">
        <f t="shared" si="1"/>
        <v>107.27272727272727</v>
      </c>
    </row>
    <row r="23" spans="1:6" s="58" customFormat="1" ht="30.75" customHeight="1">
      <c r="A23" s="55" t="s">
        <v>17</v>
      </c>
      <c r="B23" s="56">
        <v>0.6</v>
      </c>
      <c r="C23" s="56">
        <v>0.6</v>
      </c>
      <c r="D23" s="57">
        <f t="shared" si="0"/>
        <v>100</v>
      </c>
      <c r="E23" s="56">
        <v>0.6</v>
      </c>
      <c r="F23" s="57">
        <f t="shared" si="1"/>
        <v>100</v>
      </c>
    </row>
    <row r="24" spans="1:6" ht="15">
      <c r="A24" s="9" t="s">
        <v>18</v>
      </c>
      <c r="B24" s="10">
        <v>633.25</v>
      </c>
      <c r="C24" s="10">
        <v>665.11</v>
      </c>
      <c r="D24" s="18">
        <f t="shared" si="0"/>
        <v>105.03118831425188</v>
      </c>
      <c r="E24" s="13">
        <v>683.92</v>
      </c>
      <c r="F24" s="10">
        <f t="shared" si="1"/>
        <v>102.82810362195725</v>
      </c>
    </row>
    <row r="25" spans="1:6" ht="15" hidden="1">
      <c r="A25" s="19" t="s">
        <v>19</v>
      </c>
      <c r="B25" s="20"/>
      <c r="C25" s="20"/>
      <c r="D25" s="21" t="e">
        <f t="shared" si="0"/>
        <v>#DIV/0!</v>
      </c>
      <c r="E25" s="22"/>
      <c r="F25" s="10" t="e">
        <f t="shared" si="1"/>
        <v>#DIV/0!</v>
      </c>
    </row>
    <row r="26" spans="1:6" ht="15" hidden="1">
      <c r="A26" s="19" t="s">
        <v>20</v>
      </c>
      <c r="B26" s="20"/>
      <c r="C26" s="20"/>
      <c r="D26" s="21" t="e">
        <f t="shared" si="0"/>
        <v>#DIV/0!</v>
      </c>
      <c r="E26" s="22"/>
      <c r="F26" s="10" t="e">
        <f t="shared" si="1"/>
        <v>#DIV/0!</v>
      </c>
    </row>
    <row r="27" spans="1:6" ht="15">
      <c r="A27" s="9" t="s">
        <v>21</v>
      </c>
      <c r="B27" s="10">
        <v>607.7</v>
      </c>
      <c r="C27" s="10">
        <v>721.9</v>
      </c>
      <c r="D27" s="18">
        <f t="shared" si="0"/>
        <v>118.7921671877571</v>
      </c>
      <c r="E27" s="13">
        <v>815.1</v>
      </c>
      <c r="F27" s="10">
        <f t="shared" si="1"/>
        <v>112.91037539825462</v>
      </c>
    </row>
    <row r="28" spans="1:7" s="26" customFormat="1" ht="15" hidden="1">
      <c r="A28" s="23" t="s">
        <v>22</v>
      </c>
      <c r="B28" s="24"/>
      <c r="C28" s="24"/>
      <c r="D28" s="21" t="e">
        <f t="shared" si="0"/>
        <v>#DIV/0!</v>
      </c>
      <c r="E28" s="25"/>
      <c r="F28" s="10" t="e">
        <f t="shared" si="1"/>
        <v>#DIV/0!</v>
      </c>
      <c r="G28" s="26" t="s">
        <v>23</v>
      </c>
    </row>
    <row r="29" spans="1:6" s="26" customFormat="1" ht="14.25" customHeight="1">
      <c r="A29" s="27" t="s">
        <v>24</v>
      </c>
      <c r="B29" s="10">
        <v>2728.47</v>
      </c>
      <c r="C29" s="10">
        <v>2729.86</v>
      </c>
      <c r="D29" s="18">
        <f t="shared" si="0"/>
        <v>100.05094430211805</v>
      </c>
      <c r="E29" s="13">
        <v>2914.06</v>
      </c>
      <c r="F29" s="10">
        <f t="shared" si="1"/>
        <v>106.74759877795931</v>
      </c>
    </row>
    <row r="30" spans="1:6" s="26" customFormat="1" ht="27.75" customHeight="1">
      <c r="A30" s="28" t="s">
        <v>25</v>
      </c>
      <c r="B30" s="10">
        <v>48.5</v>
      </c>
      <c r="C30" s="10">
        <v>52.1</v>
      </c>
      <c r="D30" s="18">
        <f t="shared" si="0"/>
        <v>107.42268041237114</v>
      </c>
      <c r="E30" s="13">
        <v>57.9</v>
      </c>
      <c r="F30" s="10">
        <f t="shared" si="1"/>
        <v>111.1324376199616</v>
      </c>
    </row>
    <row r="31" spans="1:6" ht="27.75" customHeight="1">
      <c r="A31" s="101" t="s">
        <v>26</v>
      </c>
      <c r="B31" s="101"/>
      <c r="C31" s="101"/>
      <c r="D31" s="101"/>
      <c r="E31" s="101"/>
      <c r="F31" s="101"/>
    </row>
    <row r="32" spans="1:6" ht="13.5" customHeight="1">
      <c r="A32" s="30" t="s">
        <v>27</v>
      </c>
      <c r="B32" s="10">
        <v>278.1</v>
      </c>
      <c r="C32" s="10">
        <v>281.3</v>
      </c>
      <c r="D32" s="12">
        <f>C32/B32%</f>
        <v>101.15066522833513</v>
      </c>
      <c r="E32" s="10">
        <v>290.2</v>
      </c>
      <c r="F32" s="12">
        <f>E32/C32%</f>
        <v>103.1638819765375</v>
      </c>
    </row>
    <row r="33" spans="1:6" ht="17.25" customHeight="1">
      <c r="A33" s="9" t="s">
        <v>28</v>
      </c>
      <c r="B33" s="10">
        <v>348.9</v>
      </c>
      <c r="C33" s="10">
        <v>356.2</v>
      </c>
      <c r="D33" s="12">
        <f>C33/B33%</f>
        <v>102.09229005445687</v>
      </c>
      <c r="E33" s="10">
        <v>373.4</v>
      </c>
      <c r="F33" s="12">
        <f>E33/C33%</f>
        <v>104.82874789444132</v>
      </c>
    </row>
    <row r="34" spans="1:6" ht="14.25" customHeight="1">
      <c r="A34" s="9" t="s">
        <v>29</v>
      </c>
      <c r="B34" s="10">
        <v>111426.7</v>
      </c>
      <c r="C34" s="10">
        <v>111539.3</v>
      </c>
      <c r="D34" s="12">
        <f>C34/B34%</f>
        <v>100.10105297922311</v>
      </c>
      <c r="E34" s="10">
        <v>112656.7</v>
      </c>
      <c r="F34" s="12">
        <f>E34/C34%</f>
        <v>101.00179936578407</v>
      </c>
    </row>
    <row r="35" spans="1:6" ht="12.75" customHeight="1" hidden="1">
      <c r="A35" s="9" t="s">
        <v>30</v>
      </c>
      <c r="B35" s="10">
        <v>0</v>
      </c>
      <c r="C35" s="10">
        <v>0</v>
      </c>
      <c r="D35" s="12"/>
      <c r="E35" s="10">
        <v>0</v>
      </c>
      <c r="F35" s="12"/>
    </row>
    <row r="36" spans="1:6" ht="12.75" customHeight="1" hidden="1">
      <c r="A36" s="9" t="s">
        <v>31</v>
      </c>
      <c r="B36" s="10">
        <v>0</v>
      </c>
      <c r="C36" s="10">
        <v>0</v>
      </c>
      <c r="D36" s="12"/>
      <c r="E36" s="10">
        <v>0</v>
      </c>
      <c r="F36" s="12"/>
    </row>
    <row r="37" spans="1:6" ht="12.75" customHeight="1" hidden="1">
      <c r="A37" s="9" t="s">
        <v>32</v>
      </c>
      <c r="B37" s="10">
        <v>0</v>
      </c>
      <c r="C37" s="10">
        <v>0</v>
      </c>
      <c r="D37" s="12"/>
      <c r="E37" s="10">
        <v>0</v>
      </c>
      <c r="F37" s="12"/>
    </row>
    <row r="38" spans="1:7" ht="27.75" customHeight="1">
      <c r="A38" s="30" t="s">
        <v>33</v>
      </c>
      <c r="B38" s="10">
        <v>36.8</v>
      </c>
      <c r="C38" s="10">
        <v>38.3</v>
      </c>
      <c r="D38" s="12">
        <f aca="true" t="shared" si="2" ref="D38:D57">C38/B38%</f>
        <v>104.07608695652173</v>
      </c>
      <c r="E38" s="10">
        <v>31.4</v>
      </c>
      <c r="F38" s="12">
        <f aca="true" t="shared" si="3" ref="F38:F50">E38/C38%</f>
        <v>81.98433420365537</v>
      </c>
      <c r="G38" s="1" t="s">
        <v>34</v>
      </c>
    </row>
    <row r="39" spans="1:6" s="32" customFormat="1" ht="27.75" customHeight="1">
      <c r="A39" s="9" t="s">
        <v>35</v>
      </c>
      <c r="B39" s="11">
        <v>424.2</v>
      </c>
      <c r="C39" s="11">
        <v>436.5</v>
      </c>
      <c r="D39" s="31">
        <f t="shared" si="2"/>
        <v>102.8995756718529</v>
      </c>
      <c r="E39" s="11">
        <v>448.7</v>
      </c>
      <c r="F39" s="31">
        <f t="shared" si="3"/>
        <v>102.79495990836196</v>
      </c>
    </row>
    <row r="40" spans="1:6" s="32" customFormat="1" ht="27.75" customHeight="1">
      <c r="A40" s="9" t="s">
        <v>36</v>
      </c>
      <c r="B40" s="11">
        <v>3180</v>
      </c>
      <c r="C40" s="11">
        <v>3211.6</v>
      </c>
      <c r="D40" s="31">
        <f t="shared" si="2"/>
        <v>100.99371069182389</v>
      </c>
      <c r="E40" s="11">
        <v>3298.6</v>
      </c>
      <c r="F40" s="31">
        <f t="shared" si="3"/>
        <v>102.70893012828496</v>
      </c>
    </row>
    <row r="41" spans="1:6" s="32" customFormat="1" ht="27.75" customHeight="1">
      <c r="A41" s="9" t="s">
        <v>37</v>
      </c>
      <c r="B41" s="11">
        <v>69.8</v>
      </c>
      <c r="C41" s="11">
        <v>73.2</v>
      </c>
      <c r="D41" s="31">
        <f t="shared" si="2"/>
        <v>104.87106017191978</v>
      </c>
      <c r="E41" s="11">
        <v>74.3</v>
      </c>
      <c r="F41" s="31">
        <f t="shared" si="3"/>
        <v>101.50273224043715</v>
      </c>
    </row>
    <row r="42" spans="1:6" ht="19.5" customHeight="1">
      <c r="A42" s="9" t="s">
        <v>38</v>
      </c>
      <c r="B42" s="10">
        <v>2298.5</v>
      </c>
      <c r="C42" s="10">
        <v>2368.4</v>
      </c>
      <c r="D42" s="12">
        <f t="shared" si="2"/>
        <v>103.04111376984991</v>
      </c>
      <c r="E42" s="10">
        <v>2456.2</v>
      </c>
      <c r="F42" s="12">
        <f t="shared" si="3"/>
        <v>103.70714406350278</v>
      </c>
    </row>
    <row r="43" spans="1:6" ht="14.25" customHeight="1">
      <c r="A43" s="9" t="s">
        <v>39</v>
      </c>
      <c r="B43" s="10">
        <v>438.6</v>
      </c>
      <c r="C43" s="10">
        <v>401.2</v>
      </c>
      <c r="D43" s="12">
        <f t="shared" si="2"/>
        <v>91.47286821705426</v>
      </c>
      <c r="E43" s="10">
        <v>419.1</v>
      </c>
      <c r="F43" s="12">
        <f t="shared" si="3"/>
        <v>104.4616151545364</v>
      </c>
    </row>
    <row r="44" spans="1:6" s="64" customFormat="1" ht="12.75" customHeight="1" hidden="1">
      <c r="A44" s="61" t="s">
        <v>40</v>
      </c>
      <c r="B44" s="62">
        <v>182.9</v>
      </c>
      <c r="C44" s="62">
        <v>0</v>
      </c>
      <c r="D44" s="63">
        <f t="shared" si="2"/>
        <v>0</v>
      </c>
      <c r="E44" s="62">
        <v>0</v>
      </c>
      <c r="F44" s="63">
        <v>0</v>
      </c>
    </row>
    <row r="45" spans="1:6" s="64" customFormat="1" ht="12.75" customHeight="1">
      <c r="A45" s="9" t="s">
        <v>51</v>
      </c>
      <c r="B45" s="10">
        <v>10245.3</v>
      </c>
      <c r="C45" s="10">
        <v>10328.7</v>
      </c>
      <c r="D45" s="12">
        <f>C45/B45%</f>
        <v>100.81403179994732</v>
      </c>
      <c r="E45" s="10">
        <v>10504.7</v>
      </c>
      <c r="F45" s="12">
        <f>E45/C45%</f>
        <v>101.70398985351497</v>
      </c>
    </row>
    <row r="46" spans="1:7" s="32" customFormat="1" ht="20.25" customHeight="1">
      <c r="A46" s="9" t="s">
        <v>41</v>
      </c>
      <c r="B46" s="11">
        <v>2684.79</v>
      </c>
      <c r="C46" s="11">
        <v>2697.69</v>
      </c>
      <c r="D46" s="31">
        <f t="shared" si="2"/>
        <v>100.48048450716816</v>
      </c>
      <c r="E46" s="11">
        <v>2723.39</v>
      </c>
      <c r="F46" s="31">
        <f t="shared" si="3"/>
        <v>100.95266691132042</v>
      </c>
      <c r="G46" s="33" t="s">
        <v>42</v>
      </c>
    </row>
    <row r="47" spans="1:6" s="32" customFormat="1" ht="29.25" customHeight="1">
      <c r="A47" s="9" t="s">
        <v>43</v>
      </c>
      <c r="B47" s="77">
        <v>8.07</v>
      </c>
      <c r="C47" s="77">
        <v>15.27</v>
      </c>
      <c r="D47" s="31">
        <f t="shared" si="2"/>
        <v>189.21933085501857</v>
      </c>
      <c r="E47" s="77">
        <v>16.66</v>
      </c>
      <c r="F47" s="31">
        <f t="shared" si="3"/>
        <v>109.10281597904388</v>
      </c>
    </row>
    <row r="48" spans="1:7" ht="12.75" customHeight="1" hidden="1">
      <c r="A48" s="9" t="s">
        <v>44</v>
      </c>
      <c r="B48" s="18"/>
      <c r="C48" s="18"/>
      <c r="D48" s="12" t="e">
        <f t="shared" si="2"/>
        <v>#DIV/0!</v>
      </c>
      <c r="E48" s="18"/>
      <c r="F48" s="12" t="e">
        <f t="shared" si="3"/>
        <v>#DIV/0!</v>
      </c>
      <c r="G48" s="1" t="s">
        <v>45</v>
      </c>
    </row>
    <row r="49" spans="1:6" ht="12.75" customHeight="1" hidden="1">
      <c r="A49" s="9" t="s">
        <v>46</v>
      </c>
      <c r="B49" s="18">
        <v>0</v>
      </c>
      <c r="C49" s="18">
        <v>0</v>
      </c>
      <c r="D49" s="12" t="e">
        <f t="shared" si="2"/>
        <v>#DIV/0!</v>
      </c>
      <c r="E49" s="18">
        <v>0</v>
      </c>
      <c r="F49" s="12" t="e">
        <f t="shared" si="3"/>
        <v>#DIV/0!</v>
      </c>
    </row>
    <row r="50" spans="1:6" ht="12.75" customHeight="1" hidden="1">
      <c r="A50" s="34" t="s">
        <v>47</v>
      </c>
      <c r="B50" s="81"/>
      <c r="C50" s="81"/>
      <c r="D50" s="12" t="e">
        <f t="shared" si="2"/>
        <v>#DIV/0!</v>
      </c>
      <c r="E50" s="81"/>
      <c r="F50" s="12" t="e">
        <f t="shared" si="3"/>
        <v>#DIV/0!</v>
      </c>
    </row>
    <row r="51" spans="1:6" ht="12.75" customHeight="1" hidden="1">
      <c r="A51" s="9" t="s">
        <v>48</v>
      </c>
      <c r="B51" s="18">
        <v>0</v>
      </c>
      <c r="C51" s="18">
        <v>0</v>
      </c>
      <c r="D51" s="12" t="e">
        <f t="shared" si="2"/>
        <v>#DIV/0!</v>
      </c>
      <c r="E51" s="18">
        <v>0</v>
      </c>
      <c r="F51" s="12"/>
    </row>
    <row r="52" spans="1:7" s="35" customFormat="1" ht="26.25" customHeight="1">
      <c r="A52" s="9" t="s">
        <v>49</v>
      </c>
      <c r="B52" s="77">
        <v>3.9</v>
      </c>
      <c r="C52" s="77">
        <v>4.2</v>
      </c>
      <c r="D52" s="31">
        <f t="shared" si="2"/>
        <v>107.6923076923077</v>
      </c>
      <c r="E52" s="77">
        <v>4.22</v>
      </c>
      <c r="F52" s="31">
        <f aca="true" t="shared" si="4" ref="F52:F57">E52/C52%</f>
        <v>100.47619047619047</v>
      </c>
      <c r="G52" s="35" t="s">
        <v>23</v>
      </c>
    </row>
    <row r="53" spans="1:6" s="32" customFormat="1" ht="36" customHeight="1" hidden="1">
      <c r="A53" s="9" t="s">
        <v>50</v>
      </c>
      <c r="B53" s="11">
        <v>0</v>
      </c>
      <c r="C53" s="11">
        <v>0</v>
      </c>
      <c r="D53" s="31" t="e">
        <f t="shared" si="2"/>
        <v>#DIV/0!</v>
      </c>
      <c r="E53" s="11">
        <v>0</v>
      </c>
      <c r="F53" s="31" t="e">
        <f t="shared" si="4"/>
        <v>#DIV/0!</v>
      </c>
    </row>
    <row r="54" spans="1:6" ht="30">
      <c r="A54" s="30" t="s">
        <v>52</v>
      </c>
      <c r="B54" s="10">
        <v>1324.3</v>
      </c>
      <c r="C54" s="10">
        <v>1281.4</v>
      </c>
      <c r="D54" s="12">
        <f t="shared" si="2"/>
        <v>96.76055274484634</v>
      </c>
      <c r="E54" s="10">
        <v>1357.2</v>
      </c>
      <c r="F54" s="12">
        <f t="shared" si="4"/>
        <v>105.91540502575309</v>
      </c>
    </row>
    <row r="55" spans="1:6" ht="15" customHeight="1">
      <c r="A55" s="36" t="s">
        <v>53</v>
      </c>
      <c r="B55" s="10">
        <v>840.2</v>
      </c>
      <c r="C55" s="10">
        <v>802</v>
      </c>
      <c r="D55" s="12">
        <f t="shared" si="2"/>
        <v>95.45346346108069</v>
      </c>
      <c r="E55" s="10">
        <v>856.4</v>
      </c>
      <c r="F55" s="12">
        <f t="shared" si="4"/>
        <v>106.78304239401497</v>
      </c>
    </row>
    <row r="56" spans="1:6" ht="29.25" customHeight="1">
      <c r="A56" s="36" t="s">
        <v>54</v>
      </c>
      <c r="B56" s="10">
        <v>96.9</v>
      </c>
      <c r="C56" s="10">
        <v>94.8</v>
      </c>
      <c r="D56" s="12">
        <f t="shared" si="2"/>
        <v>97.8328173374613</v>
      </c>
      <c r="E56" s="10">
        <v>97.6</v>
      </c>
      <c r="F56" s="12">
        <f t="shared" si="4"/>
        <v>102.9535864978903</v>
      </c>
    </row>
    <row r="57" spans="1:6" ht="17.25" customHeight="1">
      <c r="A57" s="36" t="s">
        <v>55</v>
      </c>
      <c r="B57" s="10">
        <v>387.2</v>
      </c>
      <c r="C57" s="10">
        <v>384</v>
      </c>
      <c r="D57" s="12">
        <f t="shared" si="2"/>
        <v>99.17355371900827</v>
      </c>
      <c r="E57" s="10">
        <v>403.2</v>
      </c>
      <c r="F57" s="12">
        <f t="shared" si="4"/>
        <v>105</v>
      </c>
    </row>
    <row r="58" spans="1:6" ht="28.5" customHeight="1">
      <c r="A58" s="101" t="s">
        <v>56</v>
      </c>
      <c r="B58" s="101"/>
      <c r="C58" s="101"/>
      <c r="D58" s="101"/>
      <c r="E58" s="101"/>
      <c r="F58" s="101"/>
    </row>
    <row r="59" spans="1:6" ht="27" customHeight="1">
      <c r="A59" s="9" t="s">
        <v>57</v>
      </c>
      <c r="B59" s="12">
        <v>37</v>
      </c>
      <c r="C59" s="12">
        <v>27.5</v>
      </c>
      <c r="D59" s="12">
        <f>C59/B59%</f>
        <v>74.32432432432432</v>
      </c>
      <c r="E59" s="12">
        <v>33.7</v>
      </c>
      <c r="F59" s="12">
        <f>E59/C59%</f>
        <v>122.54545454545455</v>
      </c>
    </row>
    <row r="60" spans="1:6" ht="15" hidden="1">
      <c r="A60" s="9" t="s">
        <v>58</v>
      </c>
      <c r="B60" s="7">
        <v>0</v>
      </c>
      <c r="C60" s="7">
        <v>0</v>
      </c>
      <c r="D60" s="12">
        <v>0</v>
      </c>
      <c r="E60" s="7">
        <v>0</v>
      </c>
      <c r="F60" s="12">
        <v>0</v>
      </c>
    </row>
    <row r="61" spans="1:6" ht="15">
      <c r="A61" s="9" t="s">
        <v>59</v>
      </c>
      <c r="B61" s="7">
        <v>0.8</v>
      </c>
      <c r="C61" s="7">
        <v>0.9</v>
      </c>
      <c r="D61" s="12">
        <f>C61/B61%</f>
        <v>112.5</v>
      </c>
      <c r="E61" s="7">
        <v>1</v>
      </c>
      <c r="F61" s="12">
        <f>E61/C61%</f>
        <v>111.1111111111111</v>
      </c>
    </row>
    <row r="62" spans="1:6" ht="15" hidden="1">
      <c r="A62" s="9" t="s">
        <v>60</v>
      </c>
      <c r="B62" s="7">
        <v>0</v>
      </c>
      <c r="C62" s="7">
        <v>0</v>
      </c>
      <c r="D62" s="12">
        <v>0</v>
      </c>
      <c r="E62" s="7">
        <v>0</v>
      </c>
      <c r="F62" s="12">
        <v>0</v>
      </c>
    </row>
    <row r="63" spans="1:6" s="32" customFormat="1" ht="15">
      <c r="A63" s="9" t="s">
        <v>61</v>
      </c>
      <c r="B63" s="37">
        <v>4.5</v>
      </c>
      <c r="C63" s="37">
        <v>4.6</v>
      </c>
      <c r="D63" s="31">
        <f aca="true" t="shared" si="5" ref="D63:D76">C63/B63%</f>
        <v>102.22222222222221</v>
      </c>
      <c r="E63" s="37">
        <v>4.7</v>
      </c>
      <c r="F63" s="31">
        <f aca="true" t="shared" si="6" ref="F63:F76">E63/C63%</f>
        <v>102.17391304347827</v>
      </c>
    </row>
    <row r="64" spans="1:6" ht="15">
      <c r="A64" s="9" t="s">
        <v>62</v>
      </c>
      <c r="B64" s="7">
        <v>2.85</v>
      </c>
      <c r="C64" s="7">
        <v>3.065</v>
      </c>
      <c r="D64" s="12">
        <f t="shared" si="5"/>
        <v>107.54385964912281</v>
      </c>
      <c r="E64" s="7">
        <v>3.08</v>
      </c>
      <c r="F64" s="12">
        <f t="shared" si="6"/>
        <v>100.48939641109298</v>
      </c>
    </row>
    <row r="65" spans="1:6" ht="12.75" customHeight="1">
      <c r="A65" s="36" t="s">
        <v>53</v>
      </c>
      <c r="B65" s="65">
        <v>0</v>
      </c>
      <c r="C65" s="7">
        <v>0</v>
      </c>
      <c r="D65" s="12">
        <v>0</v>
      </c>
      <c r="E65" s="7">
        <v>0</v>
      </c>
      <c r="F65" s="12">
        <v>0</v>
      </c>
    </row>
    <row r="66" spans="1:6" ht="28.5" customHeight="1">
      <c r="A66" s="36" t="s">
        <v>54</v>
      </c>
      <c r="B66" s="38">
        <v>0.05</v>
      </c>
      <c r="C66" s="38">
        <v>0.065</v>
      </c>
      <c r="D66" s="12">
        <f t="shared" si="5"/>
        <v>130</v>
      </c>
      <c r="E66" s="38">
        <v>0.075</v>
      </c>
      <c r="F66" s="12">
        <f t="shared" si="6"/>
        <v>115.38461538461539</v>
      </c>
    </row>
    <row r="67" spans="1:6" ht="15" customHeight="1">
      <c r="A67" s="36" t="s">
        <v>63</v>
      </c>
      <c r="B67" s="7">
        <v>2.8</v>
      </c>
      <c r="C67" s="7">
        <v>3</v>
      </c>
      <c r="D67" s="12">
        <f t="shared" si="5"/>
        <v>107.14285714285715</v>
      </c>
      <c r="E67" s="7">
        <v>3</v>
      </c>
      <c r="F67" s="12">
        <f t="shared" si="6"/>
        <v>100</v>
      </c>
    </row>
    <row r="68" spans="1:6" ht="15">
      <c r="A68" s="9" t="s">
        <v>64</v>
      </c>
      <c r="B68" s="7">
        <v>3.99</v>
      </c>
      <c r="C68" s="38">
        <v>4.01</v>
      </c>
      <c r="D68" s="12">
        <f t="shared" si="5"/>
        <v>100.50125313283206</v>
      </c>
      <c r="E68" s="38">
        <v>4.035</v>
      </c>
      <c r="F68" s="12">
        <f t="shared" si="6"/>
        <v>100.62344139650874</v>
      </c>
    </row>
    <row r="69" spans="1:6" ht="12.75" customHeight="1">
      <c r="A69" s="36" t="s">
        <v>53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</row>
    <row r="70" spans="1:6" ht="29.25" customHeight="1">
      <c r="A70" s="36" t="s">
        <v>54</v>
      </c>
      <c r="B70" s="7">
        <v>1.1</v>
      </c>
      <c r="C70" s="38">
        <v>1.11</v>
      </c>
      <c r="D70" s="12">
        <f t="shared" si="5"/>
        <v>100.9090909090909</v>
      </c>
      <c r="E70" s="7">
        <v>1.115</v>
      </c>
      <c r="F70" s="12">
        <f t="shared" si="6"/>
        <v>100.45045045045045</v>
      </c>
    </row>
    <row r="71" spans="1:6" ht="15.75" customHeight="1">
      <c r="A71" s="36" t="s">
        <v>63</v>
      </c>
      <c r="B71" s="38">
        <v>2.89</v>
      </c>
      <c r="C71" s="38">
        <v>2.9</v>
      </c>
      <c r="D71" s="12">
        <f t="shared" si="5"/>
        <v>100.34602076124567</v>
      </c>
      <c r="E71" s="38">
        <v>2.92</v>
      </c>
      <c r="F71" s="12">
        <f t="shared" si="6"/>
        <v>100.6896551724138</v>
      </c>
    </row>
    <row r="72" spans="1:6" ht="15.75" customHeight="1">
      <c r="A72" s="30" t="s">
        <v>65</v>
      </c>
      <c r="B72" s="38">
        <v>0.52</v>
      </c>
      <c r="C72" s="38">
        <v>0.54</v>
      </c>
      <c r="D72" s="12">
        <f t="shared" si="5"/>
        <v>103.84615384615385</v>
      </c>
      <c r="E72" s="38">
        <v>0.55</v>
      </c>
      <c r="F72" s="12">
        <f t="shared" si="6"/>
        <v>101.85185185185185</v>
      </c>
    </row>
    <row r="73" spans="1:6" ht="15" customHeight="1">
      <c r="A73" s="36" t="s">
        <v>53</v>
      </c>
      <c r="B73" s="38">
        <v>0.1</v>
      </c>
      <c r="C73" s="7">
        <v>0.1</v>
      </c>
      <c r="D73" s="12">
        <f t="shared" si="5"/>
        <v>100</v>
      </c>
      <c r="E73" s="7">
        <v>0.1</v>
      </c>
      <c r="F73" s="12">
        <f t="shared" si="6"/>
        <v>100</v>
      </c>
    </row>
    <row r="74" spans="1:6" ht="30">
      <c r="A74" s="36" t="s">
        <v>54</v>
      </c>
      <c r="B74" s="38">
        <v>0.05</v>
      </c>
      <c r="C74" s="38">
        <v>0.06</v>
      </c>
      <c r="D74" s="12">
        <f t="shared" si="5"/>
        <v>120</v>
      </c>
      <c r="E74" s="38">
        <v>0.07</v>
      </c>
      <c r="F74" s="12">
        <f t="shared" si="6"/>
        <v>116.66666666666669</v>
      </c>
    </row>
    <row r="75" spans="1:6" ht="15.75" customHeight="1">
      <c r="A75" s="36" t="s">
        <v>63</v>
      </c>
      <c r="B75" s="38">
        <v>0.37</v>
      </c>
      <c r="C75" s="38">
        <v>0.38</v>
      </c>
      <c r="D75" s="12">
        <f t="shared" si="5"/>
        <v>102.7027027027027</v>
      </c>
      <c r="E75" s="38">
        <v>0.38</v>
      </c>
      <c r="F75" s="12">
        <f t="shared" si="6"/>
        <v>100</v>
      </c>
    </row>
    <row r="76" spans="1:6" s="32" customFormat="1" ht="15.75" customHeight="1">
      <c r="A76" s="30" t="s">
        <v>66</v>
      </c>
      <c r="B76" s="39">
        <v>0.0225</v>
      </c>
      <c r="C76" s="39">
        <v>0.0225</v>
      </c>
      <c r="D76" s="12">
        <f t="shared" si="5"/>
        <v>100</v>
      </c>
      <c r="E76" s="39">
        <v>0.024</v>
      </c>
      <c r="F76" s="12">
        <f t="shared" si="6"/>
        <v>106.66666666666667</v>
      </c>
    </row>
    <row r="77" spans="1:6" s="32" customFormat="1" ht="12.75" customHeight="1">
      <c r="A77" s="36" t="s">
        <v>53</v>
      </c>
      <c r="B77" s="37">
        <v>0</v>
      </c>
      <c r="C77" s="37">
        <v>0</v>
      </c>
      <c r="D77" s="12">
        <v>0</v>
      </c>
      <c r="E77" s="37">
        <v>0</v>
      </c>
      <c r="F77" s="12">
        <v>0</v>
      </c>
    </row>
    <row r="78" spans="1:6" s="32" customFormat="1" ht="30" customHeight="1">
      <c r="A78" s="36" t="s">
        <v>54</v>
      </c>
      <c r="B78" s="39">
        <v>0.006</v>
      </c>
      <c r="C78" s="39">
        <v>0.006</v>
      </c>
      <c r="D78" s="12">
        <f aca="true" t="shared" si="7" ref="D78:D94">C78/B78%</f>
        <v>100</v>
      </c>
      <c r="E78" s="39">
        <v>0.007</v>
      </c>
      <c r="F78" s="12">
        <f aca="true" t="shared" si="8" ref="F78:F88">E78/C78%</f>
        <v>116.66666666666667</v>
      </c>
    </row>
    <row r="79" spans="1:6" s="32" customFormat="1" ht="15.75" customHeight="1">
      <c r="A79" s="36" t="s">
        <v>63</v>
      </c>
      <c r="B79" s="39">
        <v>0.0165</v>
      </c>
      <c r="C79" s="39">
        <v>0.0165</v>
      </c>
      <c r="D79" s="12">
        <f t="shared" si="7"/>
        <v>100</v>
      </c>
      <c r="E79" s="39">
        <v>0.017</v>
      </c>
      <c r="F79" s="12">
        <f t="shared" si="8"/>
        <v>103.03030303030303</v>
      </c>
    </row>
    <row r="80" spans="1:6" s="32" customFormat="1" ht="16.5" customHeight="1">
      <c r="A80" s="9" t="s">
        <v>67</v>
      </c>
      <c r="B80" s="40">
        <v>7.575</v>
      </c>
      <c r="C80" s="40">
        <v>6.701</v>
      </c>
      <c r="D80" s="31">
        <f t="shared" si="7"/>
        <v>88.46204620462046</v>
      </c>
      <c r="E80" s="40">
        <v>6.857</v>
      </c>
      <c r="F80" s="31">
        <f t="shared" si="8"/>
        <v>102.32801074466498</v>
      </c>
    </row>
    <row r="81" spans="1:6" ht="14.25" customHeight="1">
      <c r="A81" s="36" t="s">
        <v>53</v>
      </c>
      <c r="B81" s="38">
        <v>5.1</v>
      </c>
      <c r="C81" s="38">
        <v>4.84</v>
      </c>
      <c r="D81" s="12">
        <f t="shared" si="7"/>
        <v>94.90196078431373</v>
      </c>
      <c r="E81" s="38">
        <v>4.93</v>
      </c>
      <c r="F81" s="12">
        <f t="shared" si="8"/>
        <v>101.85950413223141</v>
      </c>
    </row>
    <row r="82" spans="1:6" ht="30.75" customHeight="1">
      <c r="A82" s="36" t="s">
        <v>54</v>
      </c>
      <c r="B82" s="38">
        <v>0.01</v>
      </c>
      <c r="C82" s="38">
        <v>0.011</v>
      </c>
      <c r="D82" s="12">
        <f t="shared" si="7"/>
        <v>109.99999999999999</v>
      </c>
      <c r="E82" s="38">
        <v>0.027</v>
      </c>
      <c r="F82" s="12">
        <f t="shared" si="8"/>
        <v>245.45454545454547</v>
      </c>
    </row>
    <row r="83" spans="1:6" ht="15">
      <c r="A83" s="36" t="s">
        <v>63</v>
      </c>
      <c r="B83" s="7">
        <v>2.465</v>
      </c>
      <c r="C83" s="38">
        <v>1.85</v>
      </c>
      <c r="D83" s="12">
        <f t="shared" si="7"/>
        <v>75.05070993914808</v>
      </c>
      <c r="E83" s="38">
        <v>1.9</v>
      </c>
      <c r="F83" s="12">
        <f t="shared" si="8"/>
        <v>102.70270270270268</v>
      </c>
    </row>
    <row r="84" spans="1:6" s="32" customFormat="1" ht="15">
      <c r="A84" s="9" t="s">
        <v>68</v>
      </c>
      <c r="B84" s="40">
        <v>2.506</v>
      </c>
      <c r="C84" s="40">
        <v>2.745</v>
      </c>
      <c r="D84" s="31">
        <f t="shared" si="7"/>
        <v>109.53711093375898</v>
      </c>
      <c r="E84" s="40">
        <v>3.015</v>
      </c>
      <c r="F84" s="31">
        <f t="shared" si="8"/>
        <v>109.83606557377048</v>
      </c>
    </row>
    <row r="85" spans="1:6" ht="15" customHeight="1">
      <c r="A85" s="36" t="s">
        <v>53</v>
      </c>
      <c r="B85" s="38">
        <v>1.6</v>
      </c>
      <c r="C85" s="38">
        <v>1.6</v>
      </c>
      <c r="D85" s="12">
        <f t="shared" si="7"/>
        <v>100</v>
      </c>
      <c r="E85" s="38">
        <v>1.6</v>
      </c>
      <c r="F85" s="12">
        <f t="shared" si="8"/>
        <v>100</v>
      </c>
    </row>
    <row r="86" spans="1:6" ht="30" customHeight="1">
      <c r="A86" s="36" t="s">
        <v>54</v>
      </c>
      <c r="B86" s="38">
        <v>0.006</v>
      </c>
      <c r="C86" s="38">
        <v>0.15</v>
      </c>
      <c r="D86" s="12">
        <f t="shared" si="7"/>
        <v>2500</v>
      </c>
      <c r="E86" s="38">
        <v>0.4</v>
      </c>
      <c r="F86" s="12">
        <f t="shared" si="8"/>
        <v>266.6666666666667</v>
      </c>
    </row>
    <row r="87" spans="1:6" ht="15">
      <c r="A87" s="36" t="s">
        <v>63</v>
      </c>
      <c r="B87" s="38">
        <v>0.9</v>
      </c>
      <c r="C87" s="38">
        <v>0.995</v>
      </c>
      <c r="D87" s="12">
        <f t="shared" si="7"/>
        <v>110.55555555555554</v>
      </c>
      <c r="E87" s="38">
        <v>1.015</v>
      </c>
      <c r="F87" s="12">
        <f t="shared" si="8"/>
        <v>102.01005025125626</v>
      </c>
    </row>
    <row r="88" spans="1:6" s="32" customFormat="1" ht="15">
      <c r="A88" s="9" t="s">
        <v>69</v>
      </c>
      <c r="B88" s="40">
        <v>3.43</v>
      </c>
      <c r="C88" s="40">
        <v>3.44</v>
      </c>
      <c r="D88" s="31">
        <f t="shared" si="7"/>
        <v>100.29154518950436</v>
      </c>
      <c r="E88" s="40">
        <v>3.46</v>
      </c>
      <c r="F88" s="31">
        <f t="shared" si="8"/>
        <v>100.5813953488372</v>
      </c>
    </row>
    <row r="89" spans="1:6" ht="12.75" customHeight="1">
      <c r="A89" s="36" t="s">
        <v>53</v>
      </c>
      <c r="B89" s="7">
        <v>0</v>
      </c>
      <c r="C89" s="7">
        <v>0</v>
      </c>
      <c r="D89" s="12">
        <v>0</v>
      </c>
      <c r="E89" s="7">
        <v>0</v>
      </c>
      <c r="F89" s="12">
        <v>0</v>
      </c>
    </row>
    <row r="90" spans="1:6" ht="30.75" customHeight="1">
      <c r="A90" s="36" t="s">
        <v>54</v>
      </c>
      <c r="B90" s="38">
        <v>0.03</v>
      </c>
      <c r="C90" s="38">
        <v>0.03</v>
      </c>
      <c r="D90" s="12">
        <f t="shared" si="7"/>
        <v>100</v>
      </c>
      <c r="E90" s="38">
        <v>0.03</v>
      </c>
      <c r="F90" s="12">
        <f>E90/C90%</f>
        <v>100</v>
      </c>
    </row>
    <row r="91" spans="1:6" ht="16.5" customHeight="1">
      <c r="A91" s="36" t="s">
        <v>63</v>
      </c>
      <c r="B91" s="38">
        <v>3.4</v>
      </c>
      <c r="C91" s="38">
        <v>3.41</v>
      </c>
      <c r="D91" s="12">
        <f t="shared" si="7"/>
        <v>100.29411764705883</v>
      </c>
      <c r="E91" s="38">
        <v>3.43</v>
      </c>
      <c r="F91" s="12">
        <f>E91/C91%</f>
        <v>100.58651026392963</v>
      </c>
    </row>
    <row r="92" spans="1:7" s="32" customFormat="1" ht="29.25" customHeight="1">
      <c r="A92" s="30" t="s">
        <v>70</v>
      </c>
      <c r="B92" s="31">
        <v>11</v>
      </c>
      <c r="C92" s="31">
        <v>12.1</v>
      </c>
      <c r="D92" s="31">
        <f t="shared" si="7"/>
        <v>110</v>
      </c>
      <c r="E92" s="31">
        <v>13</v>
      </c>
      <c r="F92" s="31">
        <f>E92/C92%</f>
        <v>107.43801652892563</v>
      </c>
      <c r="G92" s="32" t="s">
        <v>71</v>
      </c>
    </row>
    <row r="93" spans="1:6" ht="15" customHeight="1">
      <c r="A93" s="36" t="s">
        <v>53</v>
      </c>
      <c r="B93" s="12">
        <v>5.4</v>
      </c>
      <c r="C93" s="12">
        <v>6</v>
      </c>
      <c r="D93" s="12">
        <f t="shared" si="7"/>
        <v>111.1111111111111</v>
      </c>
      <c r="E93" s="12">
        <v>6.5</v>
      </c>
      <c r="F93" s="12">
        <f>E93/C93%</f>
        <v>108.33333333333334</v>
      </c>
    </row>
    <row r="94" spans="1:6" ht="30">
      <c r="A94" s="36" t="s">
        <v>54</v>
      </c>
      <c r="B94" s="12">
        <v>5.6</v>
      </c>
      <c r="C94" s="12">
        <v>6.2</v>
      </c>
      <c r="D94" s="12">
        <f t="shared" si="7"/>
        <v>110.71428571428572</v>
      </c>
      <c r="E94" s="12">
        <v>7</v>
      </c>
      <c r="F94" s="12">
        <f>E94/C94%</f>
        <v>112.90322580645162</v>
      </c>
    </row>
    <row r="95" spans="1:6" ht="12.75" customHeight="1">
      <c r="A95" s="36" t="s">
        <v>63</v>
      </c>
      <c r="B95" s="66">
        <v>0</v>
      </c>
      <c r="C95" s="66">
        <v>0</v>
      </c>
      <c r="D95" s="66">
        <v>0</v>
      </c>
      <c r="E95" s="66">
        <v>0</v>
      </c>
      <c r="F95" s="66">
        <v>0</v>
      </c>
    </row>
    <row r="96" spans="1:6" ht="28.5" customHeight="1">
      <c r="A96" s="101" t="s">
        <v>72</v>
      </c>
      <c r="B96" s="101"/>
      <c r="C96" s="101"/>
      <c r="D96" s="101"/>
      <c r="E96" s="101"/>
      <c r="F96" s="101"/>
    </row>
    <row r="97" spans="1:6" ht="14.25" customHeight="1">
      <c r="A97" s="9" t="s">
        <v>73</v>
      </c>
      <c r="B97" s="10">
        <v>2539</v>
      </c>
      <c r="C97" s="10">
        <v>2512</v>
      </c>
      <c r="D97" s="12">
        <f aca="true" t="shared" si="9" ref="D97:D115">C97/B97%</f>
        <v>98.93658920834974</v>
      </c>
      <c r="E97" s="10">
        <v>2533</v>
      </c>
      <c r="F97" s="12">
        <f aca="true" t="shared" si="10" ref="F97:F115">E97/C97%</f>
        <v>100.8359872611465</v>
      </c>
    </row>
    <row r="98" spans="1:6" ht="14.25" customHeight="1">
      <c r="A98" s="36" t="s">
        <v>53</v>
      </c>
      <c r="B98" s="10">
        <v>1882</v>
      </c>
      <c r="C98" s="10">
        <v>1723</v>
      </c>
      <c r="D98" s="12">
        <f t="shared" si="9"/>
        <v>91.55154091392136</v>
      </c>
      <c r="E98" s="10">
        <v>1723</v>
      </c>
      <c r="F98" s="12">
        <f t="shared" si="10"/>
        <v>100</v>
      </c>
    </row>
    <row r="99" spans="1:6" ht="30">
      <c r="A99" s="36" t="s">
        <v>54</v>
      </c>
      <c r="B99" s="10">
        <v>153</v>
      </c>
      <c r="C99" s="10">
        <v>189</v>
      </c>
      <c r="D99" s="12">
        <f t="shared" si="9"/>
        <v>123.52941176470588</v>
      </c>
      <c r="E99" s="10">
        <v>205</v>
      </c>
      <c r="F99" s="12">
        <f t="shared" si="10"/>
        <v>108.46560846560847</v>
      </c>
    </row>
    <row r="100" spans="1:6" ht="14.25" customHeight="1">
      <c r="A100" s="36" t="s">
        <v>63</v>
      </c>
      <c r="B100" s="10">
        <v>504</v>
      </c>
      <c r="C100" s="10">
        <v>600</v>
      </c>
      <c r="D100" s="12">
        <f t="shared" si="9"/>
        <v>119.04761904761905</v>
      </c>
      <c r="E100" s="10">
        <v>605</v>
      </c>
      <c r="F100" s="12">
        <f t="shared" si="10"/>
        <v>100.83333333333333</v>
      </c>
    </row>
    <row r="101" spans="1:6" ht="28.5">
      <c r="A101" s="41" t="s">
        <v>74</v>
      </c>
      <c r="B101" s="10">
        <v>787</v>
      </c>
      <c r="C101" s="10">
        <v>795</v>
      </c>
      <c r="D101" s="12">
        <f t="shared" si="9"/>
        <v>101.01651842439644</v>
      </c>
      <c r="E101" s="10">
        <v>830</v>
      </c>
      <c r="F101" s="12">
        <f t="shared" si="10"/>
        <v>104.40251572327044</v>
      </c>
    </row>
    <row r="102" spans="1:6" ht="14.25" customHeight="1">
      <c r="A102" s="42" t="s">
        <v>53</v>
      </c>
      <c r="B102" s="10">
        <v>605</v>
      </c>
      <c r="C102" s="10">
        <v>605</v>
      </c>
      <c r="D102" s="12">
        <f t="shared" si="9"/>
        <v>100</v>
      </c>
      <c r="E102" s="10">
        <v>605</v>
      </c>
      <c r="F102" s="12">
        <f t="shared" si="10"/>
        <v>100</v>
      </c>
    </row>
    <row r="103" spans="1:6" ht="30">
      <c r="A103" s="42" t="s">
        <v>54</v>
      </c>
      <c r="B103" s="10">
        <v>13</v>
      </c>
      <c r="C103" s="10">
        <v>45</v>
      </c>
      <c r="D103" s="12">
        <f t="shared" si="9"/>
        <v>346.15384615384613</v>
      </c>
      <c r="E103" s="10">
        <v>80</v>
      </c>
      <c r="F103" s="12">
        <f t="shared" si="10"/>
        <v>177.77777777777777</v>
      </c>
    </row>
    <row r="104" spans="1:6" ht="14.25" customHeight="1">
      <c r="A104" s="42" t="s">
        <v>63</v>
      </c>
      <c r="B104" s="10">
        <v>169</v>
      </c>
      <c r="C104" s="10">
        <v>145</v>
      </c>
      <c r="D104" s="12">
        <f t="shared" si="9"/>
        <v>85.79881656804734</v>
      </c>
      <c r="E104" s="10">
        <v>145</v>
      </c>
      <c r="F104" s="12">
        <f t="shared" si="10"/>
        <v>100</v>
      </c>
    </row>
    <row r="105" spans="1:6" s="32" customFormat="1" ht="14.25" customHeight="1">
      <c r="A105" s="9" t="s">
        <v>75</v>
      </c>
      <c r="B105" s="11">
        <v>1825</v>
      </c>
      <c r="C105" s="11">
        <v>0</v>
      </c>
      <c r="D105" s="31">
        <f t="shared" si="9"/>
        <v>0</v>
      </c>
      <c r="E105" s="11">
        <v>0</v>
      </c>
      <c r="F105" s="31"/>
    </row>
    <row r="106" spans="1:6" ht="14.25" customHeight="1">
      <c r="A106" s="36" t="s">
        <v>53</v>
      </c>
      <c r="B106" s="10">
        <v>0</v>
      </c>
      <c r="C106" s="10">
        <v>0</v>
      </c>
      <c r="D106" s="12">
        <v>0</v>
      </c>
      <c r="E106" s="10">
        <v>0</v>
      </c>
      <c r="F106" s="12">
        <v>0</v>
      </c>
    </row>
    <row r="107" spans="1:6" ht="29.25" customHeight="1">
      <c r="A107" s="36" t="s">
        <v>54</v>
      </c>
      <c r="B107" s="10">
        <v>5</v>
      </c>
      <c r="C107" s="10">
        <v>0</v>
      </c>
      <c r="D107" s="12">
        <f t="shared" si="9"/>
        <v>0</v>
      </c>
      <c r="E107" s="10">
        <v>0</v>
      </c>
      <c r="F107" s="12"/>
    </row>
    <row r="108" spans="1:6" ht="14.25" customHeight="1">
      <c r="A108" s="36" t="s">
        <v>63</v>
      </c>
      <c r="B108" s="10">
        <v>1820</v>
      </c>
      <c r="C108" s="10">
        <v>0</v>
      </c>
      <c r="D108" s="12">
        <f t="shared" si="9"/>
        <v>0</v>
      </c>
      <c r="E108" s="10">
        <v>0</v>
      </c>
      <c r="F108" s="12"/>
    </row>
    <row r="109" spans="1:6" ht="14.25" customHeight="1">
      <c r="A109" s="9" t="s">
        <v>76</v>
      </c>
      <c r="B109" s="10">
        <v>425</v>
      </c>
      <c r="C109" s="10">
        <v>525</v>
      </c>
      <c r="D109" s="12">
        <f t="shared" si="9"/>
        <v>123.52941176470588</v>
      </c>
      <c r="E109" s="10">
        <v>565</v>
      </c>
      <c r="F109" s="12">
        <f t="shared" si="10"/>
        <v>107.61904761904762</v>
      </c>
    </row>
    <row r="110" spans="1:6" s="32" customFormat="1" ht="14.25" customHeight="1">
      <c r="A110" s="9" t="s">
        <v>77</v>
      </c>
      <c r="B110" s="11">
        <v>322</v>
      </c>
      <c r="C110" s="11">
        <v>322.7</v>
      </c>
      <c r="D110" s="31">
        <f t="shared" si="9"/>
        <v>100.21739130434781</v>
      </c>
      <c r="E110" s="11">
        <v>328.7</v>
      </c>
      <c r="F110" s="31">
        <f t="shared" si="10"/>
        <v>101.85931205453983</v>
      </c>
    </row>
    <row r="111" spans="1:6" s="32" customFormat="1" ht="18.75" customHeight="1">
      <c r="A111" s="102" t="s">
        <v>137</v>
      </c>
      <c r="B111" s="103"/>
      <c r="C111" s="103"/>
      <c r="D111" s="103"/>
      <c r="E111" s="103"/>
      <c r="F111" s="104"/>
    </row>
    <row r="112" spans="1:6" ht="19.5" customHeight="1">
      <c r="A112" s="68" t="s">
        <v>135</v>
      </c>
      <c r="B112" s="10">
        <f>B113+B114+B115</f>
        <v>1767.1999999999998</v>
      </c>
      <c r="C112" s="10">
        <f>C113+C114+C115</f>
        <v>1998.1</v>
      </c>
      <c r="D112" s="12">
        <f t="shared" si="9"/>
        <v>113.06586690810323</v>
      </c>
      <c r="E112" s="10">
        <f>E113+E114+E115</f>
        <v>2244</v>
      </c>
      <c r="F112" s="12">
        <f t="shared" si="10"/>
        <v>112.30669135678896</v>
      </c>
    </row>
    <row r="113" spans="1:6" ht="15">
      <c r="A113" s="43" t="s">
        <v>78</v>
      </c>
      <c r="B113" s="10">
        <v>1324.3</v>
      </c>
      <c r="C113" s="10">
        <v>1490.6</v>
      </c>
      <c r="D113" s="12">
        <f t="shared" si="9"/>
        <v>112.55757758815977</v>
      </c>
      <c r="E113" s="10">
        <v>1670.1</v>
      </c>
      <c r="F113" s="12">
        <f t="shared" si="10"/>
        <v>112.04213068562996</v>
      </c>
    </row>
    <row r="114" spans="1:6" ht="15">
      <c r="A114" s="43" t="s">
        <v>79</v>
      </c>
      <c r="B114" s="10">
        <v>41.3</v>
      </c>
      <c r="C114" s="10">
        <v>45.2</v>
      </c>
      <c r="D114" s="12">
        <f t="shared" si="9"/>
        <v>109.44309927360776</v>
      </c>
      <c r="E114" s="10">
        <v>50.2</v>
      </c>
      <c r="F114" s="12">
        <f t="shared" si="10"/>
        <v>111.06194690265487</v>
      </c>
    </row>
    <row r="115" spans="1:6" ht="15">
      <c r="A115" s="43" t="s">
        <v>80</v>
      </c>
      <c r="B115" s="10">
        <v>401.6</v>
      </c>
      <c r="C115" s="10">
        <v>462.3</v>
      </c>
      <c r="D115" s="12">
        <f t="shared" si="9"/>
        <v>115.11454183266933</v>
      </c>
      <c r="E115" s="10">
        <v>523.7</v>
      </c>
      <c r="F115" s="12">
        <f t="shared" si="10"/>
        <v>113.28141899199655</v>
      </c>
    </row>
    <row r="116" spans="1:6" ht="18.75">
      <c r="A116" s="105" t="s">
        <v>136</v>
      </c>
      <c r="B116" s="106"/>
      <c r="C116" s="106"/>
      <c r="D116" s="106"/>
      <c r="E116" s="106"/>
      <c r="F116" s="107"/>
    </row>
    <row r="117" spans="1:6" ht="30">
      <c r="A117" s="43" t="s">
        <v>81</v>
      </c>
      <c r="B117" s="10">
        <v>45</v>
      </c>
      <c r="C117" s="10">
        <v>47.9</v>
      </c>
      <c r="D117" s="12">
        <f>C117/B117%</f>
        <v>106.44444444444444</v>
      </c>
      <c r="E117" s="10">
        <v>50.6</v>
      </c>
      <c r="F117" s="12">
        <f>E117/C117%</f>
        <v>105.63674321503132</v>
      </c>
    </row>
    <row r="118" spans="1:6" ht="24" customHeight="1">
      <c r="A118" s="108" t="s">
        <v>127</v>
      </c>
      <c r="B118" s="109"/>
      <c r="C118" s="109"/>
      <c r="D118" s="109"/>
      <c r="E118" s="109"/>
      <c r="F118" s="110"/>
    </row>
    <row r="119" spans="1:6" ht="30.75" customHeight="1">
      <c r="A119" s="44" t="s">
        <v>82</v>
      </c>
      <c r="B119" s="11">
        <v>91.1</v>
      </c>
      <c r="C119" s="11">
        <v>95.5</v>
      </c>
      <c r="D119" s="31">
        <f>C119/B119%</f>
        <v>104.8298572996707</v>
      </c>
      <c r="E119" s="11">
        <v>99.8</v>
      </c>
      <c r="F119" s="31">
        <f>E119/C119%</f>
        <v>104.50261780104712</v>
      </c>
    </row>
    <row r="120" spans="1:6" ht="30">
      <c r="A120" s="43" t="s">
        <v>83</v>
      </c>
      <c r="B120" s="10">
        <v>190</v>
      </c>
      <c r="C120" s="10">
        <v>195</v>
      </c>
      <c r="D120" s="12">
        <f>C120/B120%</f>
        <v>102.63157894736842</v>
      </c>
      <c r="E120" s="10">
        <v>204</v>
      </c>
      <c r="F120" s="12">
        <f>E120/C120%</f>
        <v>104.61538461538461</v>
      </c>
    </row>
    <row r="121" spans="1:6" ht="14.25" customHeight="1">
      <c r="A121" s="101" t="s">
        <v>91</v>
      </c>
      <c r="B121" s="101"/>
      <c r="C121" s="101"/>
      <c r="D121" s="101"/>
      <c r="E121" s="101"/>
      <c r="F121" s="101"/>
    </row>
    <row r="122" spans="1:6" ht="30">
      <c r="A122" s="9" t="s">
        <v>92</v>
      </c>
      <c r="B122" s="7">
        <v>16.3</v>
      </c>
      <c r="C122" s="7">
        <v>17</v>
      </c>
      <c r="D122" s="12">
        <f>C122/B122%</f>
        <v>104.29447852760735</v>
      </c>
      <c r="E122" s="7">
        <v>17.8</v>
      </c>
      <c r="F122" s="12">
        <f>E122/C122%</f>
        <v>104.70588235294117</v>
      </c>
    </row>
    <row r="123" spans="1:6" ht="28.5" customHeight="1">
      <c r="A123" s="9" t="s">
        <v>93</v>
      </c>
      <c r="B123" s="7">
        <v>18.5</v>
      </c>
      <c r="C123" s="7">
        <v>16.3</v>
      </c>
      <c r="D123" s="12">
        <f>C123/B123%</f>
        <v>88.10810810810811</v>
      </c>
      <c r="E123" s="7">
        <v>17</v>
      </c>
      <c r="F123" s="12">
        <f>E123/C123%</f>
        <v>104.29447852760735</v>
      </c>
    </row>
    <row r="124" spans="1:6" ht="30">
      <c r="A124" s="9" t="s">
        <v>97</v>
      </c>
      <c r="B124" s="7">
        <v>23.3</v>
      </c>
      <c r="C124" s="7">
        <v>23.7</v>
      </c>
      <c r="D124" s="12">
        <f>C124/B124%</f>
        <v>101.71673819742489</v>
      </c>
      <c r="E124" s="7">
        <v>24.3</v>
      </c>
      <c r="F124" s="12">
        <f>E124/C124%</f>
        <v>102.53164556962027</v>
      </c>
    </row>
    <row r="125" spans="1:6" ht="16.5" customHeight="1">
      <c r="A125" s="101" t="s">
        <v>84</v>
      </c>
      <c r="B125" s="101"/>
      <c r="C125" s="101"/>
      <c r="D125" s="101"/>
      <c r="E125" s="101"/>
      <c r="F125" s="101"/>
    </row>
    <row r="126" spans="1:6" s="58" customFormat="1" ht="30">
      <c r="A126" s="88" t="s">
        <v>85</v>
      </c>
      <c r="B126" s="89">
        <v>758</v>
      </c>
      <c r="C126" s="89">
        <v>758</v>
      </c>
      <c r="D126" s="57">
        <f>C126/B126%</f>
        <v>100</v>
      </c>
      <c r="E126" s="89">
        <v>758</v>
      </c>
      <c r="F126" s="57">
        <f>E126/C126%</f>
        <v>100</v>
      </c>
    </row>
    <row r="127" spans="1:6" s="58" customFormat="1" ht="30">
      <c r="A127" s="88" t="s">
        <v>140</v>
      </c>
      <c r="B127" s="89">
        <v>2.441</v>
      </c>
      <c r="C127" s="89">
        <v>2.615</v>
      </c>
      <c r="D127" s="57">
        <f aca="true" t="shared" si="11" ref="D127:D134">C127/B127%</f>
        <v>107.12822613682918</v>
      </c>
      <c r="E127" s="89">
        <v>2.615</v>
      </c>
      <c r="F127" s="57">
        <f aca="true" t="shared" si="12" ref="F127:F134">E127/C127%</f>
        <v>100</v>
      </c>
    </row>
    <row r="128" spans="1:6" s="58" customFormat="1" ht="15" hidden="1">
      <c r="A128" s="90" t="s">
        <v>86</v>
      </c>
      <c r="B128" s="91"/>
      <c r="C128" s="91"/>
      <c r="D128" s="57" t="e">
        <f t="shared" si="11"/>
        <v>#DIV/0!</v>
      </c>
      <c r="E128" s="91"/>
      <c r="F128" s="57" t="e">
        <f t="shared" si="12"/>
        <v>#DIV/0!</v>
      </c>
    </row>
    <row r="129" spans="1:6" s="58" customFormat="1" ht="15" hidden="1">
      <c r="A129" s="90" t="s">
        <v>87</v>
      </c>
      <c r="B129" s="91"/>
      <c r="C129" s="91"/>
      <c r="D129" s="57" t="e">
        <f t="shared" si="11"/>
        <v>#DIV/0!</v>
      </c>
      <c r="E129" s="91"/>
      <c r="F129" s="57" t="e">
        <f t="shared" si="12"/>
        <v>#DIV/0!</v>
      </c>
    </row>
    <row r="130" spans="1:6" s="58" customFormat="1" ht="15" hidden="1">
      <c r="A130" s="90" t="s">
        <v>88</v>
      </c>
      <c r="B130" s="91"/>
      <c r="C130" s="91"/>
      <c r="D130" s="57" t="e">
        <f t="shared" si="11"/>
        <v>#DIV/0!</v>
      </c>
      <c r="E130" s="91"/>
      <c r="F130" s="57" t="e">
        <f t="shared" si="12"/>
        <v>#DIV/0!</v>
      </c>
    </row>
    <row r="131" spans="1:6" s="58" customFormat="1" ht="14.25" hidden="1">
      <c r="A131" s="92" t="s">
        <v>89</v>
      </c>
      <c r="B131" s="91"/>
      <c r="C131" s="91"/>
      <c r="D131" s="57" t="e">
        <f t="shared" si="11"/>
        <v>#DIV/0!</v>
      </c>
      <c r="E131" s="91"/>
      <c r="F131" s="57" t="e">
        <f t="shared" si="12"/>
        <v>#DIV/0!</v>
      </c>
    </row>
    <row r="132" spans="1:6" s="58" customFormat="1" ht="12.75" customHeight="1" hidden="1">
      <c r="A132" s="93" t="s">
        <v>87</v>
      </c>
      <c r="B132" s="91"/>
      <c r="C132" s="91"/>
      <c r="D132" s="57" t="e">
        <f t="shared" si="11"/>
        <v>#DIV/0!</v>
      </c>
      <c r="E132" s="91"/>
      <c r="F132" s="57" t="e">
        <f t="shared" si="12"/>
        <v>#DIV/0!</v>
      </c>
    </row>
    <row r="133" spans="1:6" s="58" customFormat="1" ht="12.75" customHeight="1" hidden="1">
      <c r="A133" s="93" t="s">
        <v>88</v>
      </c>
      <c r="B133" s="91"/>
      <c r="C133" s="91"/>
      <c r="D133" s="57" t="e">
        <f t="shared" si="11"/>
        <v>#DIV/0!</v>
      </c>
      <c r="E133" s="91"/>
      <c r="F133" s="57" t="e">
        <f t="shared" si="12"/>
        <v>#DIV/0!</v>
      </c>
    </row>
    <row r="134" spans="1:6" s="58" customFormat="1" ht="45">
      <c r="A134" s="88" t="s">
        <v>90</v>
      </c>
      <c r="B134" s="89">
        <v>86.6</v>
      </c>
      <c r="C134" s="89">
        <v>84.9</v>
      </c>
      <c r="D134" s="57">
        <f t="shared" si="11"/>
        <v>98.03695150115475</v>
      </c>
      <c r="E134" s="89">
        <v>84.9</v>
      </c>
      <c r="F134" s="57">
        <f t="shared" si="12"/>
        <v>100</v>
      </c>
    </row>
    <row r="135" spans="1:6" ht="14.25" customHeight="1" hidden="1">
      <c r="A135" s="101"/>
      <c r="B135" s="101"/>
      <c r="C135" s="101"/>
      <c r="D135" s="101"/>
      <c r="E135" s="101"/>
      <c r="F135" s="101"/>
    </row>
    <row r="136" spans="1:6" ht="15" hidden="1">
      <c r="A136" s="9"/>
      <c r="B136" s="7"/>
      <c r="C136" s="7"/>
      <c r="D136" s="12"/>
      <c r="E136" s="7"/>
      <c r="F136" s="12"/>
    </row>
    <row r="137" spans="1:6" ht="28.5" customHeight="1" hidden="1">
      <c r="A137" s="9"/>
      <c r="B137" s="7"/>
      <c r="C137" s="7"/>
      <c r="D137" s="12"/>
      <c r="E137" s="7"/>
      <c r="F137" s="12"/>
    </row>
    <row r="138" spans="1:6" ht="12.75" customHeight="1" hidden="1">
      <c r="A138" s="34" t="s">
        <v>94</v>
      </c>
      <c r="B138" s="45"/>
      <c r="C138" s="45"/>
      <c r="D138" s="12" t="e">
        <f>C138/B138%</f>
        <v>#DIV/0!</v>
      </c>
      <c r="E138" s="45"/>
      <c r="F138" s="12" t="e">
        <f>E138/C138%</f>
        <v>#DIV/0!</v>
      </c>
    </row>
    <row r="139" spans="1:6" ht="12.75" customHeight="1" hidden="1">
      <c r="A139" s="34" t="s">
        <v>95</v>
      </c>
      <c r="B139" s="45"/>
      <c r="C139" s="45"/>
      <c r="D139" s="12" t="e">
        <f>C139/B139%</f>
        <v>#DIV/0!</v>
      </c>
      <c r="E139" s="45"/>
      <c r="F139" s="12" t="e">
        <f>E139/C139%</f>
        <v>#DIV/0!</v>
      </c>
    </row>
    <row r="140" spans="1:6" ht="12.75" customHeight="1" hidden="1">
      <c r="A140" s="34" t="s">
        <v>96</v>
      </c>
      <c r="B140" s="45"/>
      <c r="C140" s="45"/>
      <c r="D140" s="12" t="e">
        <f>C140/B140%</f>
        <v>#DIV/0!</v>
      </c>
      <c r="E140" s="45"/>
      <c r="F140" s="12" t="e">
        <f>E140/C140%</f>
        <v>#DIV/0!</v>
      </c>
    </row>
    <row r="141" spans="1:6" ht="15" hidden="1">
      <c r="A141" s="9"/>
      <c r="B141" s="7"/>
      <c r="C141" s="7"/>
      <c r="D141" s="12"/>
      <c r="E141" s="7"/>
      <c r="F141" s="12"/>
    </row>
    <row r="142" spans="1:6" ht="22.5" customHeight="1">
      <c r="A142" s="101" t="s">
        <v>98</v>
      </c>
      <c r="B142" s="101"/>
      <c r="C142" s="101"/>
      <c r="D142" s="101"/>
      <c r="E142" s="101"/>
      <c r="F142" s="101"/>
    </row>
    <row r="143" spans="1:6" ht="16.5" customHeight="1">
      <c r="A143" s="9" t="s">
        <v>99</v>
      </c>
      <c r="B143" s="7">
        <v>38.4</v>
      </c>
      <c r="C143" s="7">
        <v>38.2</v>
      </c>
      <c r="D143" s="12">
        <f>C143/B143%</f>
        <v>99.47916666666667</v>
      </c>
      <c r="E143" s="7">
        <v>38.1</v>
      </c>
      <c r="F143" s="12">
        <f>E143/C143%</f>
        <v>99.73821989528795</v>
      </c>
    </row>
    <row r="144" spans="1:6" ht="16.5" customHeight="1">
      <c r="A144" s="9" t="s">
        <v>100</v>
      </c>
      <c r="B144" s="7">
        <v>105</v>
      </c>
      <c r="C144" s="7">
        <v>105</v>
      </c>
      <c r="D144" s="12">
        <f>C144/B144%</f>
        <v>100</v>
      </c>
      <c r="E144" s="7">
        <v>105</v>
      </c>
      <c r="F144" s="12">
        <f>E144/C144%</f>
        <v>100</v>
      </c>
    </row>
    <row r="145" spans="1:6" ht="28.5" customHeight="1">
      <c r="A145" s="9" t="s">
        <v>101</v>
      </c>
      <c r="B145" s="7">
        <v>53.1</v>
      </c>
      <c r="C145" s="7">
        <v>52.7</v>
      </c>
      <c r="D145" s="12">
        <f>C145/B145%</f>
        <v>99.24670433145009</v>
      </c>
      <c r="E145" s="7">
        <v>52.6</v>
      </c>
      <c r="F145" s="12">
        <f>E145/C145%</f>
        <v>99.81024667931689</v>
      </c>
    </row>
    <row r="146" spans="1:6" ht="15">
      <c r="A146" s="9" t="s">
        <v>144</v>
      </c>
      <c r="B146" s="7">
        <v>16.1</v>
      </c>
      <c r="C146" s="7">
        <v>16</v>
      </c>
      <c r="D146" s="12">
        <f>C146/B146%</f>
        <v>99.37888198757764</v>
      </c>
      <c r="E146" s="7">
        <v>16</v>
      </c>
      <c r="F146" s="12">
        <f>E146/C146%</f>
        <v>100</v>
      </c>
    </row>
    <row r="147" spans="1:6" ht="16.5" customHeight="1">
      <c r="A147" s="9" t="s">
        <v>145</v>
      </c>
      <c r="B147" s="7">
        <v>27.4</v>
      </c>
      <c r="C147" s="7">
        <v>27.3</v>
      </c>
      <c r="D147" s="12">
        <f>C147/B147%</f>
        <v>99.63503649635038</v>
      </c>
      <c r="E147" s="7">
        <v>27.2</v>
      </c>
      <c r="F147" s="12">
        <f>E147/C147%</f>
        <v>99.63369963369962</v>
      </c>
    </row>
    <row r="148" spans="1:6" s="64" customFormat="1" ht="30" customHeight="1" hidden="1">
      <c r="A148" s="61" t="s">
        <v>102</v>
      </c>
      <c r="B148" s="67">
        <v>0</v>
      </c>
      <c r="C148" s="67">
        <v>0</v>
      </c>
      <c r="D148" s="63"/>
      <c r="E148" s="67">
        <v>0</v>
      </c>
      <c r="F148" s="63"/>
    </row>
    <row r="149" spans="1:6" s="58" customFormat="1" ht="30" customHeight="1">
      <c r="A149" s="88" t="s">
        <v>103</v>
      </c>
      <c r="B149" s="89">
        <v>381.1</v>
      </c>
      <c r="C149" s="89">
        <v>376</v>
      </c>
      <c r="D149" s="57">
        <f aca="true" t="shared" si="13" ref="D149:D162">C149/B149%</f>
        <v>98.66176856468118</v>
      </c>
      <c r="E149" s="89">
        <v>371.5</v>
      </c>
      <c r="F149" s="57">
        <f aca="true" t="shared" si="14" ref="F149:F162">E149/C149%</f>
        <v>98.80319148936171</v>
      </c>
    </row>
    <row r="150" spans="1:6" s="58" customFormat="1" ht="28.5" customHeight="1">
      <c r="A150" s="88" t="s">
        <v>104</v>
      </c>
      <c r="B150" s="89">
        <v>708</v>
      </c>
      <c r="C150" s="89">
        <v>708</v>
      </c>
      <c r="D150" s="57">
        <f t="shared" si="13"/>
        <v>100</v>
      </c>
      <c r="E150" s="89">
        <v>708</v>
      </c>
      <c r="F150" s="57">
        <f t="shared" si="14"/>
        <v>100</v>
      </c>
    </row>
    <row r="151" spans="1:6" ht="28.5" customHeight="1">
      <c r="A151" s="9" t="s">
        <v>105</v>
      </c>
      <c r="B151" s="7">
        <v>3.7</v>
      </c>
      <c r="C151" s="7">
        <v>3.6</v>
      </c>
      <c r="D151" s="12">
        <f t="shared" si="13"/>
        <v>97.29729729729729</v>
      </c>
      <c r="E151" s="7">
        <v>3.6</v>
      </c>
      <c r="F151" s="12">
        <f t="shared" si="14"/>
        <v>99.99999999999999</v>
      </c>
    </row>
    <row r="152" spans="1:6" s="32" customFormat="1" ht="30" customHeight="1">
      <c r="A152" s="9" t="s">
        <v>106</v>
      </c>
      <c r="B152" s="37">
        <v>848.5</v>
      </c>
      <c r="C152" s="37">
        <v>843.3</v>
      </c>
      <c r="D152" s="31">
        <f t="shared" si="13"/>
        <v>99.38715380082499</v>
      </c>
      <c r="E152" s="37">
        <v>840.8</v>
      </c>
      <c r="F152" s="31">
        <f t="shared" si="14"/>
        <v>99.70354559468754</v>
      </c>
    </row>
    <row r="153" spans="1:6" s="32" customFormat="1" ht="21" customHeight="1">
      <c r="A153" s="9" t="s">
        <v>107</v>
      </c>
      <c r="B153" s="37">
        <v>35</v>
      </c>
      <c r="C153" s="37">
        <v>36.4</v>
      </c>
      <c r="D153" s="31">
        <f t="shared" si="13"/>
        <v>104</v>
      </c>
      <c r="E153" s="37">
        <v>38.4</v>
      </c>
      <c r="F153" s="31">
        <f t="shared" si="14"/>
        <v>105.49450549450549</v>
      </c>
    </row>
    <row r="154" spans="1:6" ht="28.5">
      <c r="A154" s="29" t="s">
        <v>108</v>
      </c>
      <c r="B154" s="7">
        <f>B155+B156+B157</f>
        <v>170</v>
      </c>
      <c r="C154" s="7">
        <f>C155+C156+C157</f>
        <v>171</v>
      </c>
      <c r="D154" s="12">
        <f t="shared" si="13"/>
        <v>100.58823529411765</v>
      </c>
      <c r="E154" s="7">
        <f>E155+E156+E157</f>
        <v>172</v>
      </c>
      <c r="F154" s="12">
        <f t="shared" si="14"/>
        <v>100.58479532163743</v>
      </c>
    </row>
    <row r="155" spans="1:7" ht="28.5" customHeight="1">
      <c r="A155" s="36" t="s">
        <v>109</v>
      </c>
      <c r="B155" s="7">
        <v>1</v>
      </c>
      <c r="C155" s="7">
        <v>1</v>
      </c>
      <c r="D155" s="12">
        <f t="shared" si="13"/>
        <v>100</v>
      </c>
      <c r="E155" s="7">
        <v>1</v>
      </c>
      <c r="F155" s="12">
        <f t="shared" si="14"/>
        <v>100</v>
      </c>
      <c r="G155" s="46" t="s">
        <v>110</v>
      </c>
    </row>
    <row r="156" spans="1:6" ht="28.5" customHeight="1">
      <c r="A156" s="36" t="s">
        <v>111</v>
      </c>
      <c r="B156" s="7">
        <v>13</v>
      </c>
      <c r="C156" s="7">
        <v>13</v>
      </c>
      <c r="D156" s="12">
        <f t="shared" si="13"/>
        <v>100</v>
      </c>
      <c r="E156" s="7">
        <v>13</v>
      </c>
      <c r="F156" s="12">
        <f t="shared" si="14"/>
        <v>100</v>
      </c>
    </row>
    <row r="157" spans="1:6" ht="27.75" customHeight="1">
      <c r="A157" s="36" t="s">
        <v>112</v>
      </c>
      <c r="B157" s="7">
        <v>156</v>
      </c>
      <c r="C157" s="7">
        <v>157</v>
      </c>
      <c r="D157" s="12">
        <f t="shared" si="13"/>
        <v>100.64102564102564</v>
      </c>
      <c r="E157" s="7">
        <v>158</v>
      </c>
      <c r="F157" s="12">
        <f t="shared" si="14"/>
        <v>100.63694267515923</v>
      </c>
    </row>
    <row r="158" spans="1:8" ht="15">
      <c r="A158" s="36" t="s">
        <v>113</v>
      </c>
      <c r="B158" s="47">
        <v>1291</v>
      </c>
      <c r="C158" s="47">
        <v>1295</v>
      </c>
      <c r="D158" s="12">
        <f t="shared" si="13"/>
        <v>100.30983733539891</v>
      </c>
      <c r="E158" s="48">
        <v>1296</v>
      </c>
      <c r="F158" s="12">
        <f t="shared" si="14"/>
        <v>100.07722007722008</v>
      </c>
      <c r="H158" s="82"/>
    </row>
    <row r="159" spans="1:9" s="58" customFormat="1" ht="14.25">
      <c r="A159" s="96" t="s">
        <v>128</v>
      </c>
      <c r="B159" s="97"/>
      <c r="C159" s="97"/>
      <c r="D159" s="97"/>
      <c r="E159" s="97"/>
      <c r="F159" s="98"/>
      <c r="G159" s="83"/>
      <c r="H159" s="84"/>
      <c r="I159" s="85"/>
    </row>
    <row r="160" spans="1:9" s="58" customFormat="1" ht="45">
      <c r="A160" s="86" t="s">
        <v>129</v>
      </c>
      <c r="B160" s="87">
        <v>0</v>
      </c>
      <c r="C160" s="87">
        <v>64.1</v>
      </c>
      <c r="D160" s="57"/>
      <c r="E160" s="72">
        <v>95.5</v>
      </c>
      <c r="F160" s="57">
        <f t="shared" si="14"/>
        <v>148.98595943837756</v>
      </c>
      <c r="G160" s="83"/>
      <c r="H160" s="84"/>
      <c r="I160" s="85"/>
    </row>
    <row r="161" spans="1:6" s="58" customFormat="1" ht="30">
      <c r="A161" s="86" t="s">
        <v>130</v>
      </c>
      <c r="B161" s="60">
        <v>53.5</v>
      </c>
      <c r="C161" s="60">
        <v>52.9</v>
      </c>
      <c r="D161" s="57">
        <f t="shared" si="13"/>
        <v>98.8785046728972</v>
      </c>
      <c r="E161" s="72">
        <v>52.8</v>
      </c>
      <c r="F161" s="57">
        <f t="shared" si="14"/>
        <v>99.81096408317579</v>
      </c>
    </row>
    <row r="162" spans="1:6" s="58" customFormat="1" ht="60">
      <c r="A162" s="86" t="s">
        <v>131</v>
      </c>
      <c r="B162" s="60">
        <v>30</v>
      </c>
      <c r="C162" s="60">
        <v>30.1</v>
      </c>
      <c r="D162" s="57">
        <f t="shared" si="13"/>
        <v>100.33333333333334</v>
      </c>
      <c r="E162" s="72">
        <v>30.5</v>
      </c>
      <c r="F162" s="57">
        <f t="shared" si="14"/>
        <v>101.32890365448506</v>
      </c>
    </row>
    <row r="163" spans="1:6" ht="15.75" customHeight="1">
      <c r="A163" s="111" t="s">
        <v>114</v>
      </c>
      <c r="B163" s="111"/>
      <c r="C163" s="111"/>
      <c r="D163" s="111"/>
      <c r="E163" s="111"/>
      <c r="F163" s="111"/>
    </row>
    <row r="164" spans="1:6" ht="15">
      <c r="A164" s="9" t="s">
        <v>115</v>
      </c>
      <c r="B164" s="7">
        <v>56</v>
      </c>
      <c r="C164" s="7">
        <v>60</v>
      </c>
      <c r="D164" s="12">
        <f aca="true" t="shared" si="15" ref="D164:D176">C164/B164%</f>
        <v>107.14285714285714</v>
      </c>
      <c r="E164" s="7">
        <v>60</v>
      </c>
      <c r="F164" s="12">
        <f aca="true" t="shared" si="16" ref="F164:F176">E164/C164%</f>
        <v>100</v>
      </c>
    </row>
    <row r="165" spans="1:6" ht="15">
      <c r="A165" s="9" t="s">
        <v>116</v>
      </c>
      <c r="B165" s="7">
        <v>115.8</v>
      </c>
      <c r="C165" s="7">
        <v>115.8</v>
      </c>
      <c r="D165" s="12">
        <f t="shared" si="15"/>
        <v>100</v>
      </c>
      <c r="E165" s="7">
        <v>115.8</v>
      </c>
      <c r="F165" s="12">
        <f t="shared" si="16"/>
        <v>100</v>
      </c>
    </row>
    <row r="166" spans="1:6" ht="15">
      <c r="A166" s="9" t="s">
        <v>117</v>
      </c>
      <c r="B166" s="7">
        <v>10.5</v>
      </c>
      <c r="C166" s="7">
        <v>10.5</v>
      </c>
      <c r="D166" s="12">
        <f t="shared" si="15"/>
        <v>100</v>
      </c>
      <c r="E166" s="7">
        <v>10.5</v>
      </c>
      <c r="F166" s="12">
        <f t="shared" si="16"/>
        <v>100</v>
      </c>
    </row>
    <row r="167" spans="1:6" ht="15.75" customHeight="1">
      <c r="A167" s="9" t="s">
        <v>118</v>
      </c>
      <c r="B167" s="7">
        <v>133.95</v>
      </c>
      <c r="C167" s="7">
        <v>133.95</v>
      </c>
      <c r="D167" s="12">
        <f t="shared" si="15"/>
        <v>100</v>
      </c>
      <c r="E167" s="7">
        <v>133.95</v>
      </c>
      <c r="F167" s="12">
        <f t="shared" si="16"/>
        <v>100</v>
      </c>
    </row>
    <row r="168" spans="1:6" ht="15">
      <c r="A168" s="36" t="s">
        <v>119</v>
      </c>
      <c r="B168" s="7">
        <v>33</v>
      </c>
      <c r="C168" s="7">
        <v>33</v>
      </c>
      <c r="D168" s="12">
        <f t="shared" si="15"/>
        <v>100</v>
      </c>
      <c r="E168" s="7">
        <v>33</v>
      </c>
      <c r="F168" s="12">
        <f t="shared" si="16"/>
        <v>100</v>
      </c>
    </row>
    <row r="169" spans="1:6" s="58" customFormat="1" ht="30">
      <c r="A169" s="73" t="s">
        <v>120</v>
      </c>
      <c r="B169" s="57">
        <v>86.8</v>
      </c>
      <c r="C169" s="57">
        <v>86.8</v>
      </c>
      <c r="D169" s="57">
        <f t="shared" si="15"/>
        <v>100</v>
      </c>
      <c r="E169" s="57">
        <v>86.8</v>
      </c>
      <c r="F169" s="57">
        <f t="shared" si="16"/>
        <v>100</v>
      </c>
    </row>
    <row r="170" spans="1:6" ht="30">
      <c r="A170" s="30" t="s">
        <v>121</v>
      </c>
      <c r="B170" s="7">
        <v>348</v>
      </c>
      <c r="C170" s="7">
        <v>375.8</v>
      </c>
      <c r="D170" s="12">
        <f t="shared" si="15"/>
        <v>107.98850574712644</v>
      </c>
      <c r="E170" s="7">
        <v>386.3</v>
      </c>
      <c r="F170" s="12">
        <f t="shared" si="16"/>
        <v>102.79403938265035</v>
      </c>
    </row>
    <row r="171" spans="1:6" ht="30">
      <c r="A171" s="30" t="s">
        <v>122</v>
      </c>
      <c r="B171" s="7">
        <v>71.6</v>
      </c>
      <c r="C171" s="7">
        <v>73.3</v>
      </c>
      <c r="D171" s="12">
        <f t="shared" si="15"/>
        <v>102.37430167597765</v>
      </c>
      <c r="E171" s="7">
        <v>80.2</v>
      </c>
      <c r="F171" s="12">
        <f t="shared" si="16"/>
        <v>109.41336971350614</v>
      </c>
    </row>
    <row r="172" spans="1:6" ht="18.75">
      <c r="A172" s="102" t="s">
        <v>132</v>
      </c>
      <c r="B172" s="103"/>
      <c r="C172" s="103"/>
      <c r="D172" s="103"/>
      <c r="E172" s="103"/>
      <c r="F172" s="104"/>
    </row>
    <row r="173" spans="1:6" s="69" customFormat="1" ht="30">
      <c r="A173" s="30" t="s">
        <v>133</v>
      </c>
      <c r="B173" s="59"/>
      <c r="C173" s="59">
        <v>4.685</v>
      </c>
      <c r="D173" s="12"/>
      <c r="E173" s="59">
        <v>4.685</v>
      </c>
      <c r="F173" s="12">
        <f t="shared" si="16"/>
        <v>100</v>
      </c>
    </row>
    <row r="174" spans="1:6" s="69" customFormat="1" ht="15">
      <c r="A174" s="30" t="s">
        <v>134</v>
      </c>
      <c r="B174" s="70"/>
      <c r="C174" s="59">
        <v>0.067</v>
      </c>
      <c r="D174" s="12"/>
      <c r="E174" s="59">
        <v>0.067</v>
      </c>
      <c r="F174" s="12">
        <f t="shared" si="16"/>
        <v>100</v>
      </c>
    </row>
    <row r="175" spans="1:6" s="69" customFormat="1" ht="15">
      <c r="A175" s="30" t="s">
        <v>139</v>
      </c>
      <c r="B175" s="59">
        <v>150</v>
      </c>
      <c r="C175" s="59">
        <v>100</v>
      </c>
      <c r="D175" s="12">
        <f t="shared" si="15"/>
        <v>66.66666666666667</v>
      </c>
      <c r="E175" s="59">
        <v>100</v>
      </c>
      <c r="F175" s="12">
        <f t="shared" si="16"/>
        <v>100</v>
      </c>
    </row>
    <row r="176" spans="1:6" s="69" customFormat="1" ht="30">
      <c r="A176" s="43" t="s">
        <v>138</v>
      </c>
      <c r="B176" s="59">
        <v>60</v>
      </c>
      <c r="C176" s="59">
        <v>60</v>
      </c>
      <c r="D176" s="12">
        <f t="shared" si="15"/>
        <v>100</v>
      </c>
      <c r="E176" s="59">
        <v>60</v>
      </c>
      <c r="F176" s="12">
        <f t="shared" si="16"/>
        <v>100</v>
      </c>
    </row>
    <row r="177" spans="1:6" ht="15" hidden="1">
      <c r="A177" s="50" t="s">
        <v>123</v>
      </c>
      <c r="B177" s="51"/>
      <c r="C177" s="49"/>
      <c r="D177" s="49"/>
      <c r="E177" s="49"/>
      <c r="F177" s="49"/>
    </row>
    <row r="178" spans="1:6" ht="12.75" hidden="1">
      <c r="A178" s="52" t="s">
        <v>124</v>
      </c>
      <c r="B178" s="49"/>
      <c r="C178" s="49"/>
      <c r="D178" s="49"/>
      <c r="E178" s="49"/>
      <c r="F178" s="49"/>
    </row>
    <row r="179" spans="1:6" s="58" customFormat="1" ht="12.75">
      <c r="A179" s="94"/>
      <c r="B179" s="95"/>
      <c r="C179" s="95"/>
      <c r="D179" s="95"/>
      <c r="E179" s="95"/>
      <c r="F179" s="95"/>
    </row>
    <row r="180" spans="1:6" s="58" customFormat="1" ht="12.75">
      <c r="A180" s="94"/>
      <c r="B180" s="95"/>
      <c r="C180" s="95"/>
      <c r="D180" s="95"/>
      <c r="E180" s="95"/>
      <c r="F180" s="95"/>
    </row>
    <row r="181" spans="1:6" s="58" customFormat="1" ht="12.75">
      <c r="A181" s="95"/>
      <c r="B181" s="95"/>
      <c r="C181" s="95"/>
      <c r="D181" s="95"/>
      <c r="E181" s="95"/>
      <c r="F181" s="95"/>
    </row>
    <row r="182" spans="1:6" s="3" customFormat="1" ht="20.25">
      <c r="A182" s="53" t="s">
        <v>125</v>
      </c>
      <c r="B182" s="2"/>
      <c r="C182" s="2"/>
      <c r="D182" s="2"/>
      <c r="E182" s="53" t="s">
        <v>126</v>
      </c>
      <c r="F182" s="2"/>
    </row>
    <row r="183" spans="1:6" ht="12.75">
      <c r="A183" s="49"/>
      <c r="B183" s="49"/>
      <c r="C183" s="49"/>
      <c r="D183" s="49"/>
      <c r="E183" s="49"/>
      <c r="F183" s="49"/>
    </row>
    <row r="184" spans="1:4" ht="18.75">
      <c r="A184" s="3"/>
      <c r="B184" s="54"/>
      <c r="C184" s="54"/>
      <c r="D184" s="3"/>
    </row>
  </sheetData>
  <sheetProtection selectLockedCells="1" selectUnlockedCells="1"/>
  <mergeCells count="22">
    <mergeCell ref="C1:F1"/>
    <mergeCell ref="A8:F8"/>
    <mergeCell ref="A9:F9"/>
    <mergeCell ref="A11:F11"/>
    <mergeCell ref="A13:A14"/>
    <mergeCell ref="D13:D14"/>
    <mergeCell ref="A163:F163"/>
    <mergeCell ref="A125:F125"/>
    <mergeCell ref="A15:G15"/>
    <mergeCell ref="A31:F31"/>
    <mergeCell ref="A58:F58"/>
    <mergeCell ref="A96:F96"/>
    <mergeCell ref="A159:F159"/>
    <mergeCell ref="B3:F3"/>
    <mergeCell ref="F13:F14"/>
    <mergeCell ref="A135:F135"/>
    <mergeCell ref="A142:F142"/>
    <mergeCell ref="A172:F172"/>
    <mergeCell ref="A111:F111"/>
    <mergeCell ref="A116:F116"/>
    <mergeCell ref="A118:F118"/>
    <mergeCell ref="A121:F121"/>
  </mergeCells>
  <printOptions horizontalCentered="1"/>
  <pageMargins left="0.2362204724409449" right="0" top="0.5905511811023623" bottom="0.5905511811023623" header="0" footer="0.31496062992125984"/>
  <pageSetup horizontalDpi="600" verticalDpi="600" orientation="portrait" paperSize="9" scale="80" r:id="rId1"/>
  <rowBreaks count="3" manualBreakCount="3">
    <brk id="57" max="255" man="1"/>
    <brk id="104" max="5" man="1"/>
    <brk id="15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buh9</cp:lastModifiedBy>
  <cp:lastPrinted>2012-12-20T10:22:16Z</cp:lastPrinted>
  <dcterms:created xsi:type="dcterms:W3CDTF">2012-11-19T05:14:48Z</dcterms:created>
  <dcterms:modified xsi:type="dcterms:W3CDTF">2013-01-18T06:02:05Z</dcterms:modified>
  <cp:category/>
  <cp:version/>
  <cp:contentType/>
  <cp:contentStatus/>
</cp:coreProperties>
</file>