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<sst xmlns="http://schemas.openxmlformats.org/spreadsheetml/2006/main" count="46" uniqueCount="46">
  <si>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</si>
  <si>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</si>
  <si>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</si>
  <si>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</si>
  <si>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</si>
  <si>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</si>
  <si>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</si>
  <si>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</si>
  <si>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</si>
  <si>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</si>
  <si>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</si>
  <si>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</si>
  <si>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</si>
  <si>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</si>
  <si>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</si>
  <si>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</si>
  <si>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</si>
  <si>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</si>
  <si>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</si>
  <si>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</si>
  <si>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</si>
  <si>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</si>
  <si>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</si>
  <si>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</si>
  <si>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</si>
  <si>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</si>
  <si>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</si>
  <si>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</si>
  <si>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</si>
  <si>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</si>
  <si>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</si>
  <si>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</si>
  <si>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</si>
  <si>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</si>
  <si>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</si>
  <si>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</si>
  <si>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Усллуги уборщицы</t>
  </si>
  <si>
    <t>24 кв.</t>
  </si>
  <si>
    <t>январь 2010 г       1056,9кв.м</t>
  </si>
  <si>
    <t xml:space="preserve">Ремонт и замена крана </t>
  </si>
  <si>
    <t>Установка дверей и ремонт замка</t>
  </si>
  <si>
    <t>Сан.содер. ПТ</t>
  </si>
  <si>
    <t xml:space="preserve">Установка бордюров </t>
  </si>
  <si>
    <t xml:space="preserve">Ремонт подъездов </t>
  </si>
  <si>
    <t>Отчетный период (1 полугодие 2013г.)</t>
  </si>
  <si>
    <t>ст.Новотитаровская ул.Ленина,180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</si>
</sst>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20.75390625" style="0" customWidth="1"/>
    <col min="2" max="2" width="11.00390625" style="0" customWidth="1"/>
    <col min="3" max="3" width="9.875" style="0" customWidth="1"/>
    <col min="4" max="4" width="8.875" style="0" customWidth="1"/>
    <col min="5" max="5" width="8.375" style="0" customWidth="1"/>
    <col min="6" max="6" width="9.25390625" style="0" customWidth="1"/>
    <col min="7" max="7" width="10.125" style="0" customWidth="1"/>
    <col min="8" max="8" width="9.25390625" style="0" customWidth="1"/>
    <col min="9" max="9" width="8.625" style="0" customWidth="1"/>
    <col min="10" max="11" width="8.25390625" style="0" customWidth="1"/>
    <col min="12" max="12" width="9.25390625" style="0" customWidth="1"/>
    <col min="13" max="13" width="6.75390625" style="0" customWidth="1"/>
    <col min="14" max="14" width="4.25390625" style="0" customWidth="1"/>
    <col min="15" max="15" width="11.75390625" style="0" customWidth="1"/>
  </cols>
  <sheetData>
    <row r="1" ht="12.75">
      <c r="A1" t="s">
        <v>37</v>
      </c>
    </row>
    <row r="2" ht="12.75">
      <c r="A2" t="s">
        <v>38</v>
      </c>
    </row>
    <row r="3" spans="1:15" ht="15.75" customHeight="1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45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10</v>
      </c>
      <c r="B6" s="4">
        <v>40909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9"/>
      <c r="C7" s="5">
        <v>10303.8</v>
      </c>
      <c r="D7" s="5">
        <v>10303.8</v>
      </c>
      <c r="E7" s="5">
        <v>10303.8</v>
      </c>
      <c r="F7" s="5">
        <v>10303.8</v>
      </c>
      <c r="G7" s="5">
        <v>10303.8</v>
      </c>
      <c r="H7" s="5">
        <v>10303.8</v>
      </c>
      <c r="I7" s="5"/>
      <c r="J7" s="5"/>
      <c r="K7" s="5"/>
      <c r="L7" s="5"/>
      <c r="M7" s="5"/>
      <c r="N7" s="5"/>
      <c r="O7" s="5">
        <f>SUM(C7:N7)</f>
        <v>61822.8</v>
      </c>
    </row>
    <row r="8" spans="1:15" ht="13.5" customHeight="1">
      <c r="A8" s="6" t="s">
        <v>4</v>
      </c>
      <c r="B8" s="9"/>
      <c r="C8" s="5">
        <v>11990.39</v>
      </c>
      <c r="D8" s="5">
        <v>10856.18</v>
      </c>
      <c r="E8" s="5">
        <v>11556.79</v>
      </c>
      <c r="F8" s="5">
        <v>8925.38</v>
      </c>
      <c r="G8" s="5">
        <v>5896.84</v>
      </c>
      <c r="H8" s="5">
        <v>6156.06</v>
      </c>
      <c r="I8" s="5"/>
      <c r="J8" s="5"/>
      <c r="K8" s="5"/>
      <c r="L8" s="5"/>
      <c r="M8" s="5"/>
      <c r="N8" s="5"/>
      <c r="O8" s="5">
        <f>SUM(C8:N8)</f>
        <v>55381.64</v>
      </c>
    </row>
    <row r="9" spans="1:15" ht="13.5" customHeight="1">
      <c r="A9" s="6" t="s">
        <v>3</v>
      </c>
      <c r="B9" s="5">
        <v>102140.37</v>
      </c>
      <c r="C9" s="5">
        <f>C7-C8</f>
        <v>-1686.5900000000001</v>
      </c>
      <c r="D9" s="5">
        <f aca="true" t="shared" si="0" ref="D9:L9">D7-D8</f>
        <v>-552.380000000001</v>
      </c>
      <c r="E9" s="5">
        <f t="shared" si="0"/>
        <v>-1252.9900000000016</v>
      </c>
      <c r="F9" s="5">
        <f t="shared" si="0"/>
        <v>1378.42</v>
      </c>
      <c r="G9" s="5">
        <f t="shared" si="0"/>
        <v>4406.959999999999</v>
      </c>
      <c r="H9" s="5">
        <f t="shared" si="0"/>
        <v>4147.739999999999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108581.52999999998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9"/>
      <c r="C12" s="5">
        <f>SUM(C7*0.4)</f>
        <v>4121.5199999999995</v>
      </c>
      <c r="D12" s="5">
        <f aca="true" t="shared" si="1" ref="D12:N12">SUM(D7*0.4)</f>
        <v>4121.5199999999995</v>
      </c>
      <c r="E12" s="5">
        <f t="shared" si="1"/>
        <v>4121.5199999999995</v>
      </c>
      <c r="F12" s="5">
        <f t="shared" si="1"/>
        <v>4121.5199999999995</v>
      </c>
      <c r="G12" s="5">
        <f t="shared" si="1"/>
        <v>4121.5199999999995</v>
      </c>
      <c r="H12" s="5">
        <f t="shared" si="1"/>
        <v>4121.5199999999995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24729.12</v>
      </c>
    </row>
    <row r="13" spans="1:15" ht="13.5" customHeight="1">
      <c r="A13" s="6" t="s">
        <v>6</v>
      </c>
      <c r="B13" s="9">
        <v>0</v>
      </c>
      <c r="C13" s="5"/>
      <c r="D13" s="5">
        <f>B13+C13</f>
        <v>0</v>
      </c>
      <c r="E13" s="5"/>
      <c r="F13" s="5">
        <v>0</v>
      </c>
      <c r="G13" s="5">
        <v>0</v>
      </c>
      <c r="H13" s="5"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5">SUM(C13:N13)</f>
        <v>0</v>
      </c>
    </row>
    <row r="14" spans="1:15" ht="13.5" customHeight="1">
      <c r="A14" s="6" t="s">
        <v>41</v>
      </c>
      <c r="B14" s="9"/>
      <c r="C14" s="5"/>
      <c r="D14" s="5"/>
      <c r="E14" s="5"/>
      <c r="F14" s="5">
        <v>1926.4</v>
      </c>
      <c r="G14" s="5">
        <v>1191.1</v>
      </c>
      <c r="H14" s="5"/>
      <c r="I14" s="5"/>
      <c r="J14" s="5"/>
      <c r="K14" s="5"/>
      <c r="L14" s="5"/>
      <c r="M14" s="5"/>
      <c r="N14" s="5"/>
      <c r="O14" s="5">
        <f t="shared" si="2"/>
        <v>3117.5</v>
      </c>
    </row>
    <row r="15" spans="1:15" ht="48">
      <c r="A15" s="7" t="s">
        <v>34</v>
      </c>
      <c r="B15" s="9"/>
      <c r="C15" s="5"/>
      <c r="D15" s="5"/>
      <c r="E15" s="5">
        <v>143.38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143.38</v>
      </c>
    </row>
    <row r="16" spans="1:15" ht="15.75" customHeight="1">
      <c r="A16" s="8" t="s">
        <v>32</v>
      </c>
      <c r="B16" s="9"/>
      <c r="C16" s="5">
        <v>301.02</v>
      </c>
      <c r="D16" s="5">
        <v>62.25</v>
      </c>
      <c r="E16" s="5">
        <v>166</v>
      </c>
      <c r="F16" s="5">
        <v>124.5</v>
      </c>
      <c r="G16" s="5">
        <v>124.5</v>
      </c>
      <c r="H16" s="5">
        <v>267.89</v>
      </c>
      <c r="I16" s="5"/>
      <c r="J16" s="5"/>
      <c r="K16" s="5"/>
      <c r="L16" s="5"/>
      <c r="M16" s="5"/>
      <c r="N16" s="5"/>
      <c r="O16" s="5">
        <f t="shared" si="2"/>
        <v>1046.1599999999999</v>
      </c>
    </row>
    <row r="17" spans="1:15" ht="15.75" customHeight="1">
      <c r="A17" s="8" t="s">
        <v>33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30</v>
      </c>
      <c r="B18" s="9"/>
      <c r="C18" s="5"/>
      <c r="D18" s="5"/>
      <c r="E18" s="5"/>
      <c r="F18" s="5">
        <v>4512.2</v>
      </c>
      <c r="G18" s="5">
        <v>2256.1</v>
      </c>
      <c r="H18" s="5">
        <v>9024.4</v>
      </c>
      <c r="I18" s="5"/>
      <c r="J18" s="5"/>
      <c r="K18" s="5"/>
      <c r="L18" s="5"/>
      <c r="M18" s="5"/>
      <c r="N18" s="5"/>
      <c r="O18" s="5">
        <f>SUM(C18:N18)</f>
        <v>15792.699999999999</v>
      </c>
    </row>
    <row r="19" spans="1:15" ht="15.75" customHeight="1">
      <c r="A19" s="8" t="s">
        <v>31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39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40</v>
      </c>
      <c r="B21" s="9"/>
      <c r="C21" s="5"/>
      <c r="D21" s="5"/>
      <c r="E21" s="5">
        <v>2082</v>
      </c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2082</v>
      </c>
    </row>
    <row r="22" spans="1:15" ht="15.75" customHeight="1">
      <c r="A22" s="8" t="s">
        <v>42</v>
      </c>
      <c r="B22" s="9"/>
      <c r="C22" s="5"/>
      <c r="D22" s="5"/>
      <c r="E22" s="5"/>
      <c r="F22" s="5"/>
      <c r="G22" s="5"/>
      <c r="H22" s="5">
        <v>11532.4</v>
      </c>
      <c r="I22" s="5"/>
      <c r="J22" s="5"/>
      <c r="K22" s="5"/>
      <c r="L22" s="5"/>
      <c r="M22" s="5"/>
      <c r="N22" s="5"/>
      <c r="O22" s="5">
        <f t="shared" si="2"/>
        <v>11532.4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43</v>
      </c>
      <c r="B24" s="9"/>
      <c r="C24" s="5"/>
      <c r="D24" s="5"/>
      <c r="E24" s="5"/>
      <c r="F24" s="5"/>
      <c r="G24" s="5"/>
      <c r="H24" s="5">
        <v>60058</v>
      </c>
      <c r="I24" s="5"/>
      <c r="J24" s="5"/>
      <c r="K24" s="5"/>
      <c r="L24" s="5"/>
      <c r="M24" s="5"/>
      <c r="N24" s="5"/>
      <c r="O24" s="5">
        <f t="shared" si="2"/>
        <v>60058</v>
      </c>
    </row>
    <row r="25" spans="1:15" ht="15.75" customHeight="1">
      <c r="A25" s="8" t="s">
        <v>36</v>
      </c>
      <c r="B25" s="9"/>
      <c r="C25" s="5">
        <v>3500</v>
      </c>
      <c r="D25" s="5">
        <v>3500</v>
      </c>
      <c r="E25" s="5">
        <v>3500</v>
      </c>
      <c r="F25" s="5">
        <v>3500</v>
      </c>
      <c r="G25" s="5">
        <v>3500</v>
      </c>
      <c r="H25" s="5">
        <v>3500</v>
      </c>
      <c r="I25" s="5"/>
      <c r="J25" s="5"/>
      <c r="K25" s="5"/>
      <c r="L25" s="5"/>
      <c r="M25" s="5"/>
      <c r="N25" s="5"/>
      <c r="O25" s="5">
        <f t="shared" si="2"/>
        <v>21000</v>
      </c>
    </row>
    <row r="26" spans="1:15" ht="15.75" customHeight="1">
      <c r="A26" s="7" t="s">
        <v>11</v>
      </c>
      <c r="B26" s="9"/>
      <c r="C26" s="5">
        <f>SUM(C12:C25)</f>
        <v>7922.539999999999</v>
      </c>
      <c r="D26" s="5">
        <f aca="true" t="shared" si="3" ref="D26:N26">SUM(D12:D25)</f>
        <v>7683.7699999999995</v>
      </c>
      <c r="E26" s="5">
        <f t="shared" si="3"/>
        <v>10012.9</v>
      </c>
      <c r="F26" s="5">
        <f t="shared" si="3"/>
        <v>14184.619999999999</v>
      </c>
      <c r="G26" s="5">
        <f t="shared" si="3"/>
        <v>11193.22</v>
      </c>
      <c r="H26" s="5">
        <f t="shared" si="3"/>
        <v>88504.20999999999</v>
      </c>
      <c r="I26" s="5">
        <f t="shared" si="3"/>
        <v>0</v>
      </c>
      <c r="J26" s="5">
        <f t="shared" si="3"/>
        <v>0</v>
      </c>
      <c r="K26" s="5">
        <f t="shared" si="3"/>
        <v>0</v>
      </c>
      <c r="L26" s="5">
        <f t="shared" si="3"/>
        <v>0</v>
      </c>
      <c r="M26" s="5">
        <f t="shared" si="3"/>
        <v>0</v>
      </c>
      <c r="N26" s="5">
        <f t="shared" si="3"/>
        <v>0</v>
      </c>
      <c r="O26" s="5">
        <f>SUM(O12:O25)</f>
        <v>139501.26</v>
      </c>
    </row>
    <row r="27" spans="1:15" ht="24" customHeight="1">
      <c r="A27" s="7" t="s">
        <v>12</v>
      </c>
      <c r="B27" s="5">
        <v>-97772.97</v>
      </c>
      <c r="C27" s="5">
        <f>C8-C26</f>
        <v>4067.8500000000004</v>
      </c>
      <c r="D27" s="5">
        <f aca="true" t="shared" si="4" ref="D27:N27">D8-D26</f>
        <v>3172.4100000000008</v>
      </c>
      <c r="E27" s="5">
        <f t="shared" si="4"/>
        <v>1543.8900000000012</v>
      </c>
      <c r="F27" s="5">
        <f t="shared" si="4"/>
        <v>-5259.24</v>
      </c>
      <c r="G27" s="5">
        <f t="shared" si="4"/>
        <v>-5296.379999999999</v>
      </c>
      <c r="H27" s="5">
        <f t="shared" si="4"/>
        <v>-82348.15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>SUM(O8-O26+B27)</f>
        <v>-181892.59000000003</v>
      </c>
    </row>
    <row r="31" spans="1:15" ht="12.75">
      <c r="A31" t="s">
        <v>7</v>
      </c>
      <c r="B31" t="s">
        <v>28</v>
      </c>
      <c r="I31" s="13" t="s">
        <v>19</v>
      </c>
      <c r="J31" s="13"/>
      <c r="K31" s="13"/>
      <c r="L31" s="13"/>
      <c r="M31" s="13"/>
      <c r="N31" s="13"/>
      <c r="O31" s="13"/>
    </row>
    <row r="33" spans="1:2" ht="12.75">
      <c r="A33" t="s">
        <v>8</v>
      </c>
      <c r="B33" t="s">
        <v>29</v>
      </c>
    </row>
  </sheetData>
  <sheetProtection/>
  <mergeCells count="4">
    <mergeCell ref="C5:O5"/>
    <mergeCell ref="A3:O3"/>
    <mergeCell ref="A4:O4"/>
    <mergeCell ref="I31:O31"/>
  </mergeCells>
  <printOptions/>
  <pageMargins left="0" right="0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2013-05-07T05:49:57Z</cp:lastPrinted>
  <dcterms:created xsi:type="dcterms:W3CDTF">2010-01-19T05:16:32Z</dcterms:created>
  <dcterms:modified xsi:type="dcterms:W3CDTF">2013-07-16T07:30:07Z</dcterms:modified>
  <cp:category/>
  <cp:version/>
  <cp:contentType/>
  <cp:contentStatus/>
</cp:coreProperties>
</file>