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<sst xmlns="http://schemas.openxmlformats.org/spreadsheetml/2006/main" count="46" uniqueCount="46">
  <si>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</si>
  <si>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</si>
  <si>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</si>
  <si>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</si>
  <si>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</si>
  <si>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</si>
  <si>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</si>
  <si>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</si>
  <si>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</si>
  <si>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</si>
  <si>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</si>
  <si>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</si>
  <si>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</si>
  <si>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</si>
  <si>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</si>
  <si>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</si>
  <si>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</si>
  <si>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</si>
  <si>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</si>
  <si>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</si>
  <si>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</si>
  <si>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</si>
  <si>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</si>
  <si>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</si>
  <si>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</si>
  <si>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</si>
  <si>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</si>
  <si>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</si>
  <si>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</si>
  <si>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</si>
  <si>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</si>
  <si>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</si>
  <si>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</si>
  <si>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</si>
  <si>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</si>
  <si>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</si>
  <si>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</si>
  <si>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Ремотн дверей,ремонт крана</t>
  </si>
  <si>
    <t>27 кв.</t>
  </si>
  <si>
    <t>сенбябрь 2011 г        1260,5кв.м</t>
  </si>
  <si>
    <t>Частичный ремонт канализацион.труб.</t>
  </si>
  <si>
    <t>Замена набивки на задвижках теплосистемы</t>
  </si>
  <si>
    <t>Усллуги уборщицы</t>
  </si>
  <si>
    <t>ст.Новотитаровская ул.Карла Маркса,110</t>
  </si>
  <si>
    <t>Ремонт канализац.трубы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</si>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</sst>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J14" sqref="J14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9.25390625" style="0" customWidth="1"/>
    <col min="13" max="13" width="8.25390625" style="0" customWidth="1"/>
    <col min="14" max="14" width="8.62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39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5561</v>
      </c>
      <c r="D7" s="5">
        <v>10724</v>
      </c>
      <c r="E7" s="5">
        <v>300</v>
      </c>
      <c r="F7" s="5">
        <v>7482</v>
      </c>
      <c r="G7" s="5">
        <v>7482</v>
      </c>
      <c r="H7" s="5">
        <v>7482</v>
      </c>
      <c r="I7" s="5"/>
      <c r="J7" s="5"/>
      <c r="K7" s="5"/>
      <c r="L7" s="5"/>
      <c r="M7" s="5"/>
      <c r="N7" s="5"/>
      <c r="O7" s="5">
        <f>SUM(C7:N7)</f>
        <v>39031</v>
      </c>
    </row>
    <row r="8" spans="1:15" ht="13.5" customHeight="1">
      <c r="A8" s="6" t="s">
        <v>4</v>
      </c>
      <c r="B8" s="9"/>
      <c r="C8" s="5">
        <v>3395</v>
      </c>
      <c r="D8" s="5">
        <v>3699</v>
      </c>
      <c r="E8" s="5">
        <v>6719</v>
      </c>
      <c r="F8" s="5">
        <v>6601</v>
      </c>
      <c r="G8" s="5">
        <v>4613.58</v>
      </c>
      <c r="H8" s="5">
        <v>8721.42</v>
      </c>
      <c r="I8" s="5"/>
      <c r="J8" s="5"/>
      <c r="K8" s="5"/>
      <c r="L8" s="5"/>
      <c r="M8" s="5"/>
      <c r="N8" s="5"/>
      <c r="O8" s="5">
        <f>SUM(C8:N8)</f>
        <v>33749</v>
      </c>
    </row>
    <row r="9" spans="1:15" ht="13.5" customHeight="1">
      <c r="A9" s="6" t="s">
        <v>3</v>
      </c>
      <c r="B9" s="9">
        <v>5561</v>
      </c>
      <c r="C9" s="5">
        <f>C7-C8</f>
        <v>2166</v>
      </c>
      <c r="D9" s="5">
        <f aca="true" t="shared" si="0" ref="D9:L9">D7-D8</f>
        <v>7025</v>
      </c>
      <c r="E9" s="5">
        <f t="shared" si="0"/>
        <v>-6419</v>
      </c>
      <c r="F9" s="5">
        <f t="shared" si="0"/>
        <v>881</v>
      </c>
      <c r="G9" s="5">
        <f t="shared" si="0"/>
        <v>2868.42</v>
      </c>
      <c r="H9" s="5">
        <f t="shared" si="0"/>
        <v>-1239.42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10843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2224.4</v>
      </c>
      <c r="D12" s="5">
        <f aca="true" t="shared" si="1" ref="D12:N12">SUM(D7*0.4)</f>
        <v>4289.6</v>
      </c>
      <c r="E12" s="5">
        <f t="shared" si="1"/>
        <v>120</v>
      </c>
      <c r="F12" s="5">
        <f t="shared" si="1"/>
        <v>2992.8</v>
      </c>
      <c r="G12" s="5">
        <f t="shared" si="1"/>
        <v>2992.8</v>
      </c>
      <c r="H12" s="5">
        <f t="shared" si="1"/>
        <v>2992.8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15612.399999999998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952.88</v>
      </c>
      <c r="G14" s="5"/>
      <c r="H14" s="5"/>
      <c r="I14" s="5"/>
      <c r="J14" s="5"/>
      <c r="K14" s="5"/>
      <c r="L14" s="5"/>
      <c r="M14" s="5"/>
      <c r="N14" s="5"/>
      <c r="O14" s="5">
        <f t="shared" si="2"/>
        <v>952.88</v>
      </c>
    </row>
    <row r="15" spans="1:15" ht="48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0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31</v>
      </c>
      <c r="B18" s="9"/>
      <c r="C18" s="5"/>
      <c r="D18" s="5"/>
      <c r="E18" s="5">
        <v>2256.1</v>
      </c>
      <c r="F18" s="5"/>
      <c r="G18" s="5">
        <v>2481.71</v>
      </c>
      <c r="H18" s="5"/>
      <c r="I18" s="5"/>
      <c r="J18" s="5"/>
      <c r="K18" s="5"/>
      <c r="L18" s="5"/>
      <c r="M18" s="5"/>
      <c r="N18" s="5"/>
      <c r="O18" s="5">
        <f>SUM(C18:N18)</f>
        <v>4737.8099999999995</v>
      </c>
    </row>
    <row r="19" spans="1:15" ht="15.75" customHeight="1">
      <c r="A19" s="8" t="s">
        <v>44</v>
      </c>
      <c r="B19" s="9"/>
      <c r="C19" s="5"/>
      <c r="D19" s="5"/>
      <c r="E19" s="5"/>
      <c r="F19" s="5"/>
      <c r="G19" s="5">
        <v>1974.2</v>
      </c>
      <c r="H19" s="5"/>
      <c r="I19" s="5"/>
      <c r="J19" s="5"/>
      <c r="K19" s="5"/>
      <c r="L19" s="5"/>
      <c r="M19" s="5"/>
      <c r="N19" s="5"/>
      <c r="O19" s="5">
        <f t="shared" si="2"/>
        <v>1974.2</v>
      </c>
    </row>
    <row r="20" spans="1:15" ht="15.75" customHeight="1">
      <c r="A20" s="8" t="s">
        <v>40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37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41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42</v>
      </c>
      <c r="B25" s="9"/>
      <c r="C25" s="5"/>
      <c r="D25" s="5">
        <v>2752.57</v>
      </c>
      <c r="E25" s="5">
        <v>5237.94</v>
      </c>
      <c r="F25" s="5">
        <v>5237.94</v>
      </c>
      <c r="G25" s="5">
        <v>5237.94</v>
      </c>
      <c r="H25" s="5"/>
      <c r="I25" s="5"/>
      <c r="J25" s="5"/>
      <c r="K25" s="5"/>
      <c r="L25" s="5"/>
      <c r="M25" s="5"/>
      <c r="N25" s="5"/>
      <c r="O25" s="5">
        <f t="shared" si="2"/>
        <v>18466.39</v>
      </c>
    </row>
    <row r="26" spans="1:15" ht="15.75" customHeight="1">
      <c r="A26" s="7" t="s">
        <v>12</v>
      </c>
      <c r="B26" s="9"/>
      <c r="C26" s="5">
        <f>SUM(C12:C25)</f>
        <v>2224.4</v>
      </c>
      <c r="D26" s="5">
        <f aca="true" t="shared" si="3" ref="D26:N26">SUM(D12:D25)</f>
        <v>7042.17</v>
      </c>
      <c r="E26" s="5">
        <f t="shared" si="3"/>
        <v>7614.039999999999</v>
      </c>
      <c r="F26" s="5">
        <f t="shared" si="3"/>
        <v>9183.619999999999</v>
      </c>
      <c r="G26" s="5">
        <f t="shared" si="3"/>
        <v>12686.65</v>
      </c>
      <c r="H26" s="5">
        <f t="shared" si="3"/>
        <v>2992.8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41743.67999999999</v>
      </c>
    </row>
    <row r="27" spans="1:15" ht="27" customHeight="1">
      <c r="A27" s="7" t="s">
        <v>13</v>
      </c>
      <c r="B27" s="9">
        <v>3336.6</v>
      </c>
      <c r="C27" s="5">
        <f>C8-C26</f>
        <v>1170.6</v>
      </c>
      <c r="D27" s="5">
        <f aca="true" t="shared" si="4" ref="D27:N27">D8-D26</f>
        <v>-3343.17</v>
      </c>
      <c r="E27" s="5">
        <f t="shared" si="4"/>
        <v>-895.039999999999</v>
      </c>
      <c r="F27" s="5">
        <f t="shared" si="4"/>
        <v>-2582.619999999999</v>
      </c>
      <c r="G27" s="5">
        <f t="shared" si="4"/>
        <v>-8073.07</v>
      </c>
      <c r="H27" s="5">
        <f t="shared" si="4"/>
        <v>5728.62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-4658.079999999993</v>
      </c>
    </row>
    <row r="31" spans="1:15" ht="12.75">
      <c r="A31" t="s">
        <v>8</v>
      </c>
      <c r="B31" t="s">
        <v>29</v>
      </c>
      <c r="I31" s="13" t="s">
        <v>20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2013-04-05T09:43:30Z</cp:lastPrinted>
  <dcterms:created xsi:type="dcterms:W3CDTF">2010-01-19T05:16:32Z</dcterms:created>
  <dcterms:modified xsi:type="dcterms:W3CDTF">2013-07-16T07:26:04Z</dcterms:modified>
  <cp:category/>
  <cp:version/>
  <cp:contentType/>
  <cp:contentStatus/>
</cp:coreProperties>
</file>