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<sst xmlns="http://schemas.openxmlformats.org/spreadsheetml/2006/main" count="48" uniqueCount="48">
  <si>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</si>
  <si>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</si>
  <si>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</si>
  <si>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</si>
  <si>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</si>
  <si>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</si>
  <si>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</si>
  <si>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</si>
  <si>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</si>
  <si>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</si>
  <si>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</si>
  <si>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</si>
  <si>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</si>
  <si>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</si>
  <si>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</si>
  <si>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</si>
  <si>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</si>
  <si>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</si>
  <si>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</si>
  <si>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</si>
  <si>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</si>
  <si>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</si>
  <si>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</si>
  <si>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</si>
  <si>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</si>
  <si>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</si>
  <si>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</si>
  <si>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</si>
  <si>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</si>
  <si>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</si>
  <si>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</si>
  <si>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</si>
  <si>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</si>
  <si>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</si>
  <si>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</si>
  <si>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</si>
  <si>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</si>
  <si>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27 кв.</t>
  </si>
  <si>
    <t>Ремотн дверей,ремонтлавочки</t>
  </si>
  <si>
    <t>Кап.ремонт водопровод.и канал.труб</t>
  </si>
  <si>
    <t>Ремотн коньков на крыши</t>
  </si>
  <si>
    <t>Уборка чердачного помещения</t>
  </si>
  <si>
    <t>ст.Новотитаровская ул.Южгипрониисельстрой,21</t>
  </si>
  <si>
    <t>сентябрь 2011 г      1273,73кв.м</t>
  </si>
  <si>
    <t>Услуги уборщицы</t>
  </si>
  <si>
    <t xml:space="preserve"> ремонт качели на детской площад.</t>
  </si>
  <si>
    <t>Сан.содерж. ПТ(побелка деревьев,косьба травы)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</si>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</sst>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C5" sqref="C5:O5"/>
    </sheetView>
  </sheetViews>
  <sheetFormatPr defaultColWidth="9.00390625" defaultRowHeight="12.75"/>
  <cols>
    <col min="1" max="1" width="22.875" style="0" customWidth="1"/>
    <col min="2" max="2" width="9.25390625" style="0" customWidth="1"/>
    <col min="3" max="3" width="8.375" style="0" customWidth="1"/>
    <col min="4" max="4" width="9.375" style="0" customWidth="1"/>
    <col min="5" max="5" width="8.375" style="0" customWidth="1"/>
    <col min="6" max="6" width="8.25390625" style="0" customWidth="1"/>
    <col min="7" max="7" width="8.75390625" style="0" customWidth="1"/>
    <col min="8" max="8" width="8.625" style="0" customWidth="1"/>
    <col min="9" max="9" width="8.75390625" style="0" customWidth="1"/>
    <col min="10" max="10" width="8.375" style="0" customWidth="1"/>
    <col min="11" max="11" width="8.75390625" style="0" customWidth="1"/>
    <col min="12" max="12" width="8.625" style="0" customWidth="1"/>
    <col min="13" max="13" width="8.25390625" style="0" customWidth="1"/>
    <col min="14" max="14" width="8.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43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13041.3</v>
      </c>
      <c r="D7" s="5">
        <v>12432.3</v>
      </c>
      <c r="E7" s="5">
        <v>11405.85</v>
      </c>
      <c r="F7" s="5">
        <v>12465.3</v>
      </c>
      <c r="G7" s="5">
        <v>12465.3</v>
      </c>
      <c r="H7" s="5">
        <v>12465.3</v>
      </c>
      <c r="I7" s="5"/>
      <c r="J7" s="5"/>
      <c r="K7" s="5"/>
      <c r="L7" s="5"/>
      <c r="M7" s="5"/>
      <c r="N7" s="5"/>
      <c r="O7" s="5">
        <f>SUM(C7:N7)</f>
        <v>74275.35</v>
      </c>
    </row>
    <row r="8" spans="1:15" ht="13.5" customHeight="1">
      <c r="A8" s="6" t="s">
        <v>4</v>
      </c>
      <c r="B8" s="9"/>
      <c r="C8" s="5">
        <v>10539.25</v>
      </c>
      <c r="D8" s="5">
        <v>8334.22</v>
      </c>
      <c r="E8" s="5">
        <v>10351.05</v>
      </c>
      <c r="F8" s="5">
        <v>18599.81</v>
      </c>
      <c r="G8" s="5">
        <v>5696.25</v>
      </c>
      <c r="H8" s="5">
        <v>8735.1</v>
      </c>
      <c r="I8" s="5"/>
      <c r="J8" s="5"/>
      <c r="K8" s="5"/>
      <c r="L8" s="5"/>
      <c r="M8" s="5"/>
      <c r="N8" s="5"/>
      <c r="O8" s="5">
        <f>SUM(C8:N8)</f>
        <v>62255.68</v>
      </c>
    </row>
    <row r="9" spans="1:15" ht="13.5" customHeight="1">
      <c r="A9" s="6" t="s">
        <v>3</v>
      </c>
      <c r="B9" s="9">
        <v>78084.79</v>
      </c>
      <c r="C9" s="5">
        <f>C7-C8</f>
        <v>2502.0499999999993</v>
      </c>
      <c r="D9" s="5">
        <f aca="true" t="shared" si="0" ref="D9:L9">D7-D8</f>
        <v>4098.08</v>
      </c>
      <c r="E9" s="5">
        <f t="shared" si="0"/>
        <v>1054.800000000001</v>
      </c>
      <c r="F9" s="5">
        <f t="shared" si="0"/>
        <v>-6134.510000000002</v>
      </c>
      <c r="G9" s="5">
        <f t="shared" si="0"/>
        <v>6769.049999999999</v>
      </c>
      <c r="H9" s="5">
        <f t="shared" si="0"/>
        <v>3730.199999999999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90104.46000000002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5216.52</v>
      </c>
      <c r="D12" s="5">
        <f aca="true" t="shared" si="1" ref="D12:N12">SUM(D7*0.4)</f>
        <v>4972.92</v>
      </c>
      <c r="E12" s="5">
        <f t="shared" si="1"/>
        <v>4562.34</v>
      </c>
      <c r="F12" s="5">
        <f t="shared" si="1"/>
        <v>4986.12</v>
      </c>
      <c r="G12" s="5">
        <f t="shared" si="1"/>
        <v>4986.12</v>
      </c>
      <c r="H12" s="5">
        <f t="shared" si="1"/>
        <v>4986.12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29710.14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46</v>
      </c>
      <c r="B14" s="9"/>
      <c r="C14" s="5"/>
      <c r="D14" s="5"/>
      <c r="E14" s="5">
        <v>730.14</v>
      </c>
      <c r="F14" s="5">
        <v>952.88</v>
      </c>
      <c r="G14" s="5"/>
      <c r="H14" s="5"/>
      <c r="I14" s="5"/>
      <c r="J14" s="5"/>
      <c r="K14" s="5"/>
      <c r="L14" s="5"/>
      <c r="M14" s="5"/>
      <c r="N14" s="5"/>
      <c r="O14" s="5">
        <f t="shared" si="2"/>
        <v>1683.02</v>
      </c>
    </row>
    <row r="15" spans="1:15" ht="36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>
        <v>103.75</v>
      </c>
      <c r="D16" s="5">
        <v>124.5</v>
      </c>
      <c r="E16" s="5">
        <v>290.5</v>
      </c>
      <c r="F16" s="5">
        <v>842.16</v>
      </c>
      <c r="G16" s="5">
        <v>83</v>
      </c>
      <c r="H16" s="5">
        <v>62.25</v>
      </c>
      <c r="I16" s="5"/>
      <c r="J16" s="5"/>
      <c r="K16" s="5"/>
      <c r="L16" s="5"/>
      <c r="M16" s="5"/>
      <c r="N16" s="5"/>
      <c r="O16" s="5">
        <f t="shared" si="2"/>
        <v>1506.1599999999999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30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0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45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38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39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40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41</v>
      </c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44</v>
      </c>
      <c r="B27" s="9"/>
      <c r="C27" s="5">
        <v>3500</v>
      </c>
      <c r="D27" s="5">
        <v>3500</v>
      </c>
      <c r="E27" s="5">
        <v>3500</v>
      </c>
      <c r="F27" s="5">
        <v>3181.82</v>
      </c>
      <c r="G27" s="5">
        <v>1065.22</v>
      </c>
      <c r="H27" s="5">
        <v>3500</v>
      </c>
      <c r="I27" s="5"/>
      <c r="J27" s="5"/>
      <c r="K27" s="5"/>
      <c r="L27" s="5"/>
      <c r="M27" s="5"/>
      <c r="N27" s="5"/>
      <c r="O27" s="5">
        <f t="shared" si="2"/>
        <v>18247.04</v>
      </c>
    </row>
    <row r="28" spans="1:15" ht="15.75" customHeight="1">
      <c r="A28" s="7" t="s">
        <v>11</v>
      </c>
      <c r="B28" s="9"/>
      <c r="C28" s="5">
        <f>SUM(C12:C27)</f>
        <v>9355.95</v>
      </c>
      <c r="D28" s="5">
        <f aca="true" t="shared" si="3" ref="D28:N28">SUM(D12:D27)</f>
        <v>8597.42</v>
      </c>
      <c r="E28" s="5">
        <f t="shared" si="3"/>
        <v>9082.98</v>
      </c>
      <c r="F28" s="5">
        <f t="shared" si="3"/>
        <v>9962.98</v>
      </c>
      <c r="G28" s="5">
        <f t="shared" si="3"/>
        <v>6134.34</v>
      </c>
      <c r="H28" s="5">
        <f t="shared" si="3"/>
        <v>8548.369999999999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51682.04</v>
      </c>
    </row>
    <row r="29" spans="1:15" ht="25.5" customHeight="1">
      <c r="A29" s="7" t="s">
        <v>12</v>
      </c>
      <c r="B29" s="5">
        <v>5213.72</v>
      </c>
      <c r="C29" s="5">
        <f>C8-C28</f>
        <v>1183.2999999999993</v>
      </c>
      <c r="D29" s="5">
        <f aca="true" t="shared" si="4" ref="D29:N29">D8-D28</f>
        <v>-263.2000000000007</v>
      </c>
      <c r="E29" s="5">
        <f t="shared" si="4"/>
        <v>1268.0699999999997</v>
      </c>
      <c r="F29" s="5">
        <f t="shared" si="4"/>
        <v>8636.830000000002</v>
      </c>
      <c r="G29" s="5">
        <f t="shared" si="4"/>
        <v>-438.09000000000015</v>
      </c>
      <c r="H29" s="5">
        <f t="shared" si="4"/>
        <v>186.73000000000138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15787.36</v>
      </c>
    </row>
    <row r="33" spans="1:15" ht="12.75">
      <c r="A33" t="s">
        <v>7</v>
      </c>
      <c r="B33" t="s">
        <v>28</v>
      </c>
      <c r="I33" s="13" t="s">
        <v>19</v>
      </c>
      <c r="J33" s="13"/>
      <c r="K33" s="13"/>
      <c r="L33" s="13"/>
      <c r="M33" s="13"/>
      <c r="N33" s="13"/>
      <c r="O33" s="13"/>
    </row>
    <row r="35" spans="1:2" ht="12.75">
      <c r="A35" t="s">
        <v>8</v>
      </c>
      <c r="B35" t="s">
        <v>29</v>
      </c>
    </row>
  </sheetData>
  <sheetProtection/>
  <mergeCells count="4">
    <mergeCell ref="C5:O5"/>
    <mergeCell ref="A3:O3"/>
    <mergeCell ref="A4:O4"/>
    <mergeCell ref="I33:O33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2013-04-05T09:41:47Z</cp:lastPrinted>
  <dcterms:created xsi:type="dcterms:W3CDTF">2010-01-19T05:16:32Z</dcterms:created>
  <dcterms:modified xsi:type="dcterms:W3CDTF">2013-07-16T07:19:00Z</dcterms:modified>
  <cp:category/>
  <cp:version/>
  <cp:contentType/>
  <cp:contentStatus/>
</cp:coreProperties>
</file>