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<sst xmlns="http://schemas.openxmlformats.org/spreadsheetml/2006/main" count="48" uniqueCount="48">
  <si>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</si>
  <si>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</si>
  <si>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</si>
  <si>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</si>
  <si>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</si>
  <si>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</si>
  <si>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</si>
  <si>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</si>
  <si>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</si>
  <si>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</si>
  <si>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</si>
  <si>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</si>
  <si>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</si>
  <si>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</si>
  <si>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</si>
  <si>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</si>
  <si>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</si>
  <si>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</si>
  <si>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</si>
  <si>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</si>
  <si>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</si>
  <si>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</si>
  <si>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</si>
  <si>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</si>
  <si>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</si>
  <si>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</si>
  <si>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</si>
  <si>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</si>
  <si>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</si>
  <si>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</si>
  <si>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</si>
  <si>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</si>
  <si>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</si>
  <si>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</si>
  <si>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</si>
  <si>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</si>
  <si>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</si>
  <si>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Кап.ремонт водопровод.и канал.труб</t>
  </si>
  <si>
    <t>Ремотн коньков на крыши</t>
  </si>
  <si>
    <t>Уборка чердачного помещения</t>
  </si>
  <si>
    <t>Услуги уборщицы</t>
  </si>
  <si>
    <t>Ремотн дверей,ремонт крана</t>
  </si>
  <si>
    <t xml:space="preserve"> Частичный ремонт кровли и  слух.окна</t>
  </si>
  <si>
    <t>18 кв.</t>
  </si>
  <si>
    <t>октябрь 2012 г       904,15кв.м</t>
  </si>
  <si>
    <t>ст.Новотитаровская ул.Калинина,12</t>
  </si>
  <si>
    <t>Частичн.ремонт канализац.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</si>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</sst>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O29" sqref="O29"/>
    </sheetView>
  </sheetViews>
  <sheetFormatPr defaultColWidth="9.00390625" defaultRowHeight="12.75"/>
  <cols>
    <col min="1" max="1" width="28.375" style="0" customWidth="1"/>
    <col min="2" max="2" width="8.75390625" style="0" customWidth="1"/>
    <col min="3" max="3" width="8.375" style="0" customWidth="1"/>
    <col min="4" max="4" width="7.375" style="0" customWidth="1"/>
    <col min="5" max="5" width="8.875" style="0" customWidth="1"/>
    <col min="6" max="6" width="8.125" style="0" customWidth="1"/>
    <col min="7" max="7" width="7.875" style="0" customWidth="1"/>
    <col min="8" max="8" width="8.25390625" style="0" customWidth="1"/>
    <col min="9" max="9" width="7.375" style="0" customWidth="1"/>
    <col min="10" max="10" width="7.00390625" style="0" customWidth="1"/>
    <col min="11" max="11" width="7.125" style="0" customWidth="1"/>
    <col min="12" max="15" width="9.25390625" style="0" customWidth="1"/>
  </cols>
  <sheetData>
    <row r="1" ht="12.75">
      <c r="A1" t="s">
        <v>43</v>
      </c>
    </row>
    <row r="2" ht="12.75">
      <c r="A2" t="s">
        <v>44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40909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7942.8</v>
      </c>
      <c r="D7" s="5">
        <v>7942.8</v>
      </c>
      <c r="E7" s="5">
        <v>7942.8</v>
      </c>
      <c r="F7" s="5">
        <v>8818</v>
      </c>
      <c r="G7" s="5">
        <v>8066.4</v>
      </c>
      <c r="H7" s="5">
        <v>7929.7</v>
      </c>
      <c r="I7" s="5"/>
      <c r="J7" s="5"/>
      <c r="K7" s="5"/>
      <c r="L7" s="5"/>
      <c r="M7" s="5"/>
      <c r="N7" s="5"/>
      <c r="O7" s="5">
        <f>SUM(C7:N7)</f>
        <v>48642.5</v>
      </c>
    </row>
    <row r="8" spans="1:15" ht="13.5" customHeight="1">
      <c r="A8" s="6" t="s">
        <v>4</v>
      </c>
      <c r="B8" s="9"/>
      <c r="C8" s="5">
        <v>9838.68</v>
      </c>
      <c r="D8" s="5">
        <v>7860.56</v>
      </c>
      <c r="E8" s="5">
        <v>9824.69</v>
      </c>
      <c r="F8" s="5">
        <v>7435.05</v>
      </c>
      <c r="G8" s="5">
        <v>7912.44</v>
      </c>
      <c r="H8" s="5">
        <v>6743.53</v>
      </c>
      <c r="I8" s="5"/>
      <c r="J8" s="5"/>
      <c r="K8" s="5"/>
      <c r="L8" s="5"/>
      <c r="M8" s="5"/>
      <c r="N8" s="5"/>
      <c r="O8" s="5">
        <f>SUM(C8:N8)</f>
        <v>49614.950000000004</v>
      </c>
    </row>
    <row r="9" spans="1:15" ht="13.5" customHeight="1">
      <c r="A9" s="6" t="s">
        <v>3</v>
      </c>
      <c r="B9" s="9">
        <v>17321.5</v>
      </c>
      <c r="C9" s="5">
        <f>C7-C8</f>
        <v>-1895.88</v>
      </c>
      <c r="D9" s="5">
        <f aca="true" t="shared" si="0" ref="D9:L9">D7-D8</f>
        <v>82.23999999999978</v>
      </c>
      <c r="E9" s="5">
        <f t="shared" si="0"/>
        <v>-1881.8900000000003</v>
      </c>
      <c r="F9" s="5">
        <f t="shared" si="0"/>
        <v>1382.9499999999998</v>
      </c>
      <c r="G9" s="5">
        <f t="shared" si="0"/>
        <v>153.96000000000004</v>
      </c>
      <c r="H9" s="5">
        <f t="shared" si="0"/>
        <v>1186.17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16349.049999999996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3177.1200000000003</v>
      </c>
      <c r="D12" s="5">
        <f aca="true" t="shared" si="1" ref="D12:N12">SUM(D7*0.4)</f>
        <v>3177.1200000000003</v>
      </c>
      <c r="E12" s="5">
        <f t="shared" si="1"/>
        <v>3177.1200000000003</v>
      </c>
      <c r="F12" s="5">
        <f t="shared" si="1"/>
        <v>3527.2000000000003</v>
      </c>
      <c r="G12" s="5">
        <f t="shared" si="1"/>
        <v>3226.56</v>
      </c>
      <c r="H12" s="5">
        <f t="shared" si="1"/>
        <v>3171.88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19457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1677.86</v>
      </c>
      <c r="G14" s="5">
        <v>1191.1</v>
      </c>
      <c r="H14" s="5"/>
      <c r="I14" s="5"/>
      <c r="J14" s="5"/>
      <c r="K14" s="5"/>
      <c r="L14" s="5"/>
      <c r="M14" s="5"/>
      <c r="N14" s="5"/>
      <c r="O14" s="5">
        <f t="shared" si="2"/>
        <v>2868.96</v>
      </c>
    </row>
    <row r="15" spans="1:15" ht="36">
      <c r="A15" s="7" t="s">
        <v>34</v>
      </c>
      <c r="B15" s="9"/>
      <c r="C15" s="5">
        <v>143.38</v>
      </c>
      <c r="D15" s="5">
        <v>143.38</v>
      </c>
      <c r="E15" s="5"/>
      <c r="F15" s="5">
        <v>143.38</v>
      </c>
      <c r="G15" s="5"/>
      <c r="H15" s="5"/>
      <c r="I15" s="5"/>
      <c r="J15" s="5"/>
      <c r="K15" s="5"/>
      <c r="L15" s="5"/>
      <c r="M15" s="5"/>
      <c r="N15" s="5"/>
      <c r="O15" s="5">
        <f t="shared" si="2"/>
        <v>430.14</v>
      </c>
    </row>
    <row r="16" spans="1:15" ht="15.75" customHeight="1">
      <c r="A16" s="8" t="s">
        <v>33</v>
      </c>
      <c r="B16" s="9"/>
      <c r="C16" s="5">
        <v>20.75</v>
      </c>
      <c r="D16" s="5">
        <v>59.95</v>
      </c>
      <c r="E16" s="5">
        <v>20.75</v>
      </c>
      <c r="F16" s="5">
        <v>20.75</v>
      </c>
      <c r="G16" s="5"/>
      <c r="H16" s="5"/>
      <c r="I16" s="5"/>
      <c r="J16" s="5"/>
      <c r="K16" s="5"/>
      <c r="L16" s="5"/>
      <c r="M16" s="5"/>
      <c r="N16" s="5"/>
      <c r="O16" s="5">
        <f t="shared" si="2"/>
        <v>122.2</v>
      </c>
    </row>
    <row r="17" spans="1:15" ht="15.75" customHeight="1">
      <c r="A17" s="8" t="s">
        <v>46</v>
      </c>
      <c r="B17" s="9"/>
      <c r="C17" s="5">
        <v>365.56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>SUM(C17:N17)</f>
        <v>365.56</v>
      </c>
    </row>
    <row r="18" spans="1:15" ht="15.75" customHeight="1">
      <c r="A18" s="8" t="s">
        <v>31</v>
      </c>
      <c r="B18" s="9"/>
      <c r="C18" s="5">
        <v>2707.32</v>
      </c>
      <c r="D18" s="5"/>
      <c r="E18" s="5"/>
      <c r="F18" s="5"/>
      <c r="G18" s="5"/>
      <c r="H18" s="5">
        <v>2256.1</v>
      </c>
      <c r="I18" s="5"/>
      <c r="J18" s="5"/>
      <c r="K18" s="5"/>
      <c r="L18" s="5"/>
      <c r="M18" s="5"/>
      <c r="N18" s="5"/>
      <c r="O18" s="5">
        <f t="shared" si="2"/>
        <v>4963.42</v>
      </c>
    </row>
    <row r="19" spans="1:15" ht="15.75" customHeight="1">
      <c r="A19" s="8" t="s">
        <v>32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42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41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37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38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39</v>
      </c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40</v>
      </c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2"/>
        <v>0</v>
      </c>
    </row>
    <row r="28" spans="1:15" ht="15.75" customHeight="1">
      <c r="A28" s="7" t="s">
        <v>12</v>
      </c>
      <c r="B28" s="9"/>
      <c r="C28" s="5">
        <f>SUM(C12:C27)</f>
        <v>6414.130000000001</v>
      </c>
      <c r="D28" s="5">
        <f aca="true" t="shared" si="3" ref="D28:N28">SUM(D12:D27)</f>
        <v>3380.4500000000003</v>
      </c>
      <c r="E28" s="5">
        <f t="shared" si="3"/>
        <v>3197.8700000000003</v>
      </c>
      <c r="F28" s="5">
        <f t="shared" si="3"/>
        <v>5369.1900000000005</v>
      </c>
      <c r="G28" s="5">
        <f t="shared" si="3"/>
        <v>4417.66</v>
      </c>
      <c r="H28" s="5">
        <f t="shared" si="3"/>
        <v>5427.98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28207.28</v>
      </c>
    </row>
    <row r="29" spans="1:15" ht="15.75" customHeight="1">
      <c r="A29" s="7" t="s">
        <v>13</v>
      </c>
      <c r="B29" s="5">
        <v>-215.81</v>
      </c>
      <c r="C29" s="5">
        <f>C8-C28</f>
        <v>3424.5499999999993</v>
      </c>
      <c r="D29" s="5">
        <f aca="true" t="shared" si="4" ref="D29:N29">D8-D28</f>
        <v>4480.110000000001</v>
      </c>
      <c r="E29" s="5">
        <f t="shared" si="4"/>
        <v>6626.82</v>
      </c>
      <c r="F29" s="5">
        <f t="shared" si="4"/>
        <v>2065.8599999999997</v>
      </c>
      <c r="G29" s="5">
        <f t="shared" si="4"/>
        <v>3494.7799999999997</v>
      </c>
      <c r="H29" s="5">
        <f t="shared" si="4"/>
        <v>1315.5500000000002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21191.860000000004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2013-04-05T09:51:57Z</cp:lastPrinted>
  <dcterms:created xsi:type="dcterms:W3CDTF">2010-01-19T05:16:32Z</dcterms:created>
  <dcterms:modified xsi:type="dcterms:W3CDTF">2013-07-16T07:16:49Z</dcterms:modified>
  <cp:category/>
  <cp:version/>
  <cp:contentType/>
  <cp:contentStatus/>
</cp:coreProperties>
</file>