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tabRatio="872" activeTab="0"/>
  </bookViews>
  <sheets>
    <sheet name="Прил.1" sheetId="1" r:id="rId1"/>
    <sheet name="Прил.2" sheetId="2" r:id="rId2"/>
    <sheet name="2.1" sheetId="3" r:id="rId3"/>
    <sheet name="2.2" sheetId="4" r:id="rId4"/>
    <sheet name="Прил.3" sheetId="5" r:id="rId5"/>
    <sheet name="3.2" sheetId="6" r:id="rId6"/>
    <sheet name="3.3" sheetId="7" r:id="rId7"/>
    <sheet name="3.4" sheetId="8" r:id="rId8"/>
  </sheets>
  <definedNames>
    <definedName name="sub_100" localSheetId="0">"прил.1!$a$1"</definedName>
    <definedName name="sub_200" localSheetId="1">"прил.2!$a$1"</definedName>
    <definedName name="sub_210" localSheetId="2">'2.1'!$A$1</definedName>
    <definedName name="sub_220" localSheetId="3">'2.2'!$A$1</definedName>
    <definedName name="sub_310" localSheetId="4">"прил.3!$a$1"</definedName>
    <definedName name="sub_320" localSheetId="5">'3.2'!$A$1</definedName>
    <definedName name="sub_330" localSheetId="6">'3.3'!$A$1</definedName>
    <definedName name="sub_340" localSheetId="7">'3.4'!$A$1</definedName>
    <definedName name="_xlnm.Print_Area" localSheetId="7">'3.4'!$A$1:$E$7</definedName>
    <definedName name="_xlnm.Print_Area" localSheetId="0">'Прил.1'!$A$1:$N$395</definedName>
    <definedName name="_xlnm.Print_Area" localSheetId="4">'Прил.3'!$A$1:$I$7</definedName>
  </definedNames>
  <calcPr fullCalcOnLoad="1"/>
</workbook>
</file>

<file path=xl/sharedStrings.xml><?xml version="1.0" encoding="utf-8"?>
<sst xmlns="http://schemas.openxmlformats.org/spreadsheetml/2006/main" count="3358" uniqueCount="2189">
  <si>
    <t>Раздел 1. Сведения о муниципальном недвижимом имуществе</t>
  </si>
  <si>
    <t>N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</si>
  <si>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</si>
  <si>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</si>
  <si>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</si>
  <si>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</si>
  <si>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</si>
  <si>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</si>
  <si>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</si>
  <si>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</si>
  <si>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2. Сведения о муниципальном движимом имуществе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</si>
  <si>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</si>
  <si>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</si>
  <si>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</si>
  <si>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</si>
  <si>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</si>
  <si>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Раздел 2.1. Сведения об акциях акционерных обществ</t>
  </si>
  <si>
    <t>Наименование акционерного общества - 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</si>
  <si>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принадлежащий муниципальному образованию, в процентах</t>
  </si>
  <si>
    <t>Номинальная стоимость акций</t>
  </si>
  <si>
    <t>Раздел 2.2. Сведения о долях (вкладах) в уставных (складочных) капиталах хозяйственных обществ и товариществ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</si>
  <si>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</si>
  <si>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</si>
  <si>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Раздел 3.1. Муниципальные унитарные предприятия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</si>
  <si>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</si>
  <si>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</si>
  <si>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</si>
  <si>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</si>
  <si>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Среднесписочная численность работников</t>
  </si>
  <si>
    <t>Раздел 3.2. Муниципальные учреждения</t>
  </si>
  <si>
    <t>Раздел 3.3. Хозяйственные общества, товарищества, акции, доли (вклады) в уставном (складочном) капитале которых принадлежат муниципальному образованию</t>
  </si>
  <si>
    <t>Размер доли, принадлежащей муниципальному образованию в уставном (складочном) капитале, в процентах</t>
  </si>
  <si>
    <t>Раздел 3.4. Иные юридические лица, в которых муниципальное образование является учредителем (участником)</t>
  </si>
  <si>
    <t>Могила В.И.Гражданкина (1900-1977) героя Советского Союза</t>
  </si>
  <si>
    <t>«Братская могила советских воинов, погибших в боях с фашистскими захватчиками» 1942-1943 год захоронения</t>
  </si>
  <si>
    <t>«Братская могила  советских воинов, погибших в боях с фашистскими захватчиками,1943 год захоронения</t>
  </si>
  <si>
    <t>Братская могила освободителям ст.Новотитаровской,1943 год захоронения</t>
  </si>
  <si>
    <t>«Братская могила советских воинов, погибших в боях с фашистскими захватчиками», 1942-1944 год захоронения</t>
  </si>
  <si>
    <t>Могила воина-освободителя И.П.Лопаткина,1943 года захоронения</t>
  </si>
  <si>
    <t>ст. Новотитаровская, кладбище</t>
  </si>
  <si>
    <t>ст. Новотитаровская, сквер</t>
  </si>
  <si>
    <t>с.Примаки, центр,</t>
  </si>
  <si>
    <t>ст. Новотитаровская, ул.Широкая</t>
  </si>
  <si>
    <t>х.К.Маркса, центр</t>
  </si>
  <si>
    <t>с.Примаки, кладбище</t>
  </si>
  <si>
    <t>23:07:0201149:55</t>
  </si>
  <si>
    <t>23:07:0201228:15</t>
  </si>
  <si>
    <t>23:07:0201105:27</t>
  </si>
  <si>
    <t>23:07:0201096:26</t>
  </si>
  <si>
    <t>23:07:0201001:1026</t>
  </si>
  <si>
    <t xml:space="preserve">Кладбище </t>
  </si>
  <si>
    <t>353210,Краснодарский край, Динской  район, с. Примаки, 10 м к западу от земельного участка № 2/13</t>
  </si>
  <si>
    <t>353210,Краснодарский край Динской  район, х. Осечки, 60 м к востоку от домовладения № 134</t>
  </si>
  <si>
    <t>353210,Краснодарский край, Динской  район, с. Примаки, к востоку от домовладения № 183</t>
  </si>
  <si>
    <t>353210,Краснодарский край, Динской  район, хутор Карла Маркса, ул. Южная, 100 м к югу от домовладения № 40</t>
  </si>
  <si>
    <t>353210,Краснодарский край, Динской  район, ст.Новотитаровская,     ул. Выгонная, к западу от домовладения № 236</t>
  </si>
  <si>
    <t>353210,Краснодарский край, Динской  район, ст.Новотитаровская,     ул. Заречная, 40 м к югу от домовладения № 244</t>
  </si>
  <si>
    <t>353210,Краснодарский край, Динской  район, х.Осечки, 300 м  к западу от домовладения № 20</t>
  </si>
  <si>
    <t>353210,Краснодарский край, Динской  район, х. Карла Маркса, 400 м к северу  от домовладения № 38</t>
  </si>
  <si>
    <t>23:07:0202000:502</t>
  </si>
  <si>
    <t>23:07:020200:786</t>
  </si>
  <si>
    <t>23:07:0201001:1016</t>
  </si>
  <si>
    <t>23:07:0203005:11</t>
  </si>
  <si>
    <t>23:07:0203011:6</t>
  </si>
  <si>
    <t>23:07:0203012:7</t>
  </si>
  <si>
    <t>23:07:0201004:262</t>
  </si>
  <si>
    <t>2526 кв.м</t>
  </si>
  <si>
    <t>1656 кв.м</t>
  </si>
  <si>
    <t>2315 кв.м</t>
  </si>
  <si>
    <t>2761 кв.м</t>
  </si>
  <si>
    <t>2047 кв.м</t>
  </si>
  <si>
    <t>6492 кв.м</t>
  </si>
  <si>
    <t>219014 кв.м</t>
  </si>
  <si>
    <t>21621 кв.м</t>
  </si>
  <si>
    <t>283 кв.м</t>
  </si>
  <si>
    <t>876 кв.м</t>
  </si>
  <si>
    <t>660 кв.м</t>
  </si>
  <si>
    <t>80 кв.м</t>
  </si>
  <si>
    <t>Сведения о кадастровой стоимости недвижимого имущества (руб.)</t>
  </si>
  <si>
    <t>Администрация Новотитаровского сельского поселения Динского района</t>
  </si>
  <si>
    <t>Дорога грунт протяженность — 0,45 км, ширина — 6м</t>
  </si>
  <si>
    <t>ст. Новотитаровская, ул. Айвазовкого</t>
  </si>
  <si>
    <t xml:space="preserve">Дорога грунт -0,6 км, ширина-6м
</t>
  </si>
  <si>
    <t>ст. Новотитаровская, ул. Аэродромная</t>
  </si>
  <si>
    <t>Дорога гравий протяженность-0,7 км, ширина-6м</t>
  </si>
  <si>
    <r>
      <t xml:space="preserve">ст. Новотитаровская, 
 </t>
    </r>
    <r>
      <rPr>
        <sz val="12"/>
        <color indexed="8"/>
        <rFont val="Times New Roman"/>
        <family val="1"/>
      </rPr>
      <t>ул. Броварца</t>
    </r>
  </si>
  <si>
    <t xml:space="preserve">Дорога грунт -0,7 км, ширина-6м
</t>
  </si>
  <si>
    <t>ст. Новотитаровская, ул. Военных Авиаторов</t>
  </si>
  <si>
    <t>Дорога гравий протяженность - 0.15 км, асфальт протяженность- 1,65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</si>
  <si>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Восточная</t>
    </r>
  </si>
  <si>
    <t>Дорога гравий протяженность-0.89 км, асфальт протяженность - 3,8 км, грунт -3,6 км</t>
  </si>
  <si>
    <t>ст. Новотитаровская, 
ул. Восточная 1</t>
  </si>
  <si>
    <t>Дорога гравий протяженность-0.890 км, асфальт протя-женность-1,8 км, грунт -3,6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</si>
  <si>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Выгонная</t>
    </r>
  </si>
  <si>
    <t>Дорога гравий протяженность-1.3 км, асфальт протяженность-   0,2 км, ширина-6м</t>
  </si>
  <si>
    <t>ст. Новотитаровская, ул. Гоголя</t>
  </si>
  <si>
    <t>Дорога грунт протяженность- 0,450 км, ширина- 6м</t>
  </si>
  <si>
    <t>ст. Новотитаровская,
ул. Горького</t>
  </si>
  <si>
    <t>Дорога гравий протяженность-0.45 км, ширина-6м</t>
  </si>
  <si>
    <t>ст. Новотитаровская, ул. Гражданкина</t>
  </si>
  <si>
    <t xml:space="preserve">Дорога грунт -0,45 км, ширина-6м
</t>
  </si>
  <si>
    <t>ст. Новотитаровская, ул. Грибоедова</t>
  </si>
  <si>
    <t>Дорога гравий протяженность-0.5 км, асфальт протяженность- 0,4 км, ширина-6м</t>
  </si>
  <si>
    <t>ст. Новотитаровская, ул. Дзержинского</t>
  </si>
  <si>
    <t>ст. Новотитаровская, ул. Дорошенкова</t>
  </si>
  <si>
    <t>Дорога гравий протяженность-0,8 км, ширина-6м</t>
  </si>
  <si>
    <t>ст. Новотитаровская, ул.  Ейское шоссе</t>
  </si>
  <si>
    <t>ст. Новотитаровская,  ул. Есенина</t>
  </si>
  <si>
    <t>ст. Новотитаровская,  ул. Жукова</t>
  </si>
  <si>
    <t xml:space="preserve">Дорога грунт -0,3 км, ширина-6м
</t>
  </si>
  <si>
    <t>ст. Новотитаровская, ул. Западная</t>
  </si>
  <si>
    <t>Дорога гравий протя-женность-1,9 км, асфальт протяженность-    3,1 км, ширина-6м, тротуар -0,8 км</t>
  </si>
  <si>
    <r>
      <t xml:space="preserve">ст. Новотитаровская,
 </t>
    </r>
    <r>
      <rPr>
        <sz val="12"/>
        <color indexed="8"/>
        <rFont val="Times New Roman"/>
        <family val="1"/>
      </rPr>
      <t xml:space="preserve">ул. Заречная
</t>
    </r>
  </si>
  <si>
    <t>ст. Новотитаровская, ул. Интернациональная</t>
  </si>
  <si>
    <t>Дорога гравий протяженность-0,6 км, ширина-6м</t>
  </si>
  <si>
    <t>ст.  Новотитаровская,  ул. Казачья</t>
  </si>
  <si>
    <t>Дорога гравий протяжен-ность-0.1 км, асфальт протяженность- 1,1 км, ширина 6м, тротуар -0,8 км, ширина -1м</t>
  </si>
  <si>
    <t>ст. Новотитаровская, ул. Калинина</t>
  </si>
  <si>
    <t>Дорога гравий протяженность-1,8 км, ширина-6м</t>
  </si>
  <si>
    <t>ст. Новотитаровская,
ул. Кирова</t>
  </si>
  <si>
    <t>Дорога гравий протяженность -0,3 км, ширина-6м</t>
  </si>
  <si>
    <t>ст. Новотитаровская,
ул. Кислицина</t>
  </si>
  <si>
    <t>Дорога, тротуар асфальт протяженность-    2,1 км, грунт - 1,4 км, ши-рина-6м, тротуар -1.2 км</t>
  </si>
  <si>
    <t>ст. Новотитаровская, ул. Коммунаров</t>
  </si>
  <si>
    <t>ст. Новотитаровская, 
ул. Королева</t>
  </si>
  <si>
    <t>Дорога асфальт. Протяженность-1,3 км, ширина-6 м.</t>
  </si>
  <si>
    <t xml:space="preserve">ст. Новотитаровская             ул. Крайняя (от ул. Широкой до ул. Свободной). </t>
  </si>
  <si>
    <t>Дорога асфальт протяженность- 1,4 км, грунт -0,8 км, ши-рина-6м, тротуар - 0,4 км</t>
  </si>
  <si>
    <t>ст. Новотитаровская, ул. Краснодарская</t>
  </si>
  <si>
    <t xml:space="preserve">Дорога асфальт протяженность- 0,35 км, грунт -1,5 км, ширина-6м
</t>
  </si>
  <si>
    <t>ст. Новотитаровская, ул. Красноармейская</t>
  </si>
  <si>
    <t>Дорога гравий протяженность-1,4 км, 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</si>
  <si>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Крупской</t>
    </r>
  </si>
  <si>
    <t>Дорога гравий протяженность-0,3 км, ширина-6м</t>
  </si>
  <si>
    <t>ст. Новотитаровская, 
ул. Кубанская</t>
  </si>
  <si>
    <t>Дорога гравий протяженность-0.7 км, ширина-6м, грунт -0,4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</si>
  <si>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Кузнечная</t>
    </r>
  </si>
  <si>
    <t>Дорога гравий протяженность-0,9 км, ширина-6м</t>
  </si>
  <si>
    <t>ст. Новотитаровская, 
ул. Кутузова</t>
  </si>
  <si>
    <t>Дорога, тротуар асфальт протяженность-  2,0 км, ширина-6м, тротуар - 0,4 км, ширина-1м</t>
  </si>
  <si>
    <t>ст. Новотитаровская, ул. Леваневского</t>
  </si>
  <si>
    <t>Дорога асфальтированная протяженность - 550 м, асфальт протяженность - 550 м, ширина - 5,80 м</t>
  </si>
  <si>
    <t>ст. Новотитаровская, ул. Ленина (от ул. Привокзальная до ул. Широкая)</t>
  </si>
  <si>
    <t>Дорога гравий протяжен-ность-0.290 км, грунт -0,17 км, ширина-6м</t>
  </si>
  <si>
    <t>ст. Новотитаровская, ул. Лермонтова</t>
  </si>
  <si>
    <t>ст. Новотитаровская, 
ул. Ломоносова</t>
  </si>
  <si>
    <t>Дорога гравий протяженность-0,4 км, ширина-6м</t>
  </si>
  <si>
    <t>ст. Новотитаровская, ул. Луговая</t>
  </si>
  <si>
    <t>Дорога гравий протяженность-0.85 км, асфальт протяженность- 4,2 км, грунт -2,1 км, ширина-6м</t>
  </si>
  <si>
    <t xml:space="preserve">ст. Новотитаровская, ул. Луначарского
</t>
  </si>
  <si>
    <t>Дорога гравий протяженность-1,6 км, ширина-6м</t>
  </si>
  <si>
    <t>ст. Новотитаровская,  ул. 8 Марта</t>
  </si>
  <si>
    <t>Дорога асфальт протяженность- 0,4 км, ширина-6м</t>
  </si>
  <si>
    <t>ст. Новотитаровская, ул. Мира</t>
  </si>
  <si>
    <t xml:space="preserve">Дорога грунт -2,0 км, ширина-6м
</t>
  </si>
  <si>
    <t>ст. Новотитаровская, 
ул. Набережная</t>
  </si>
  <si>
    <r>
      <t xml:space="preserve">ст. Новотитаровская,
 </t>
    </r>
    <r>
      <rPr>
        <sz val="12"/>
        <color indexed="8"/>
        <rFont val="Times New Roman"/>
        <family val="1"/>
      </rPr>
      <t>ул. Нахимова</t>
    </r>
  </si>
  <si>
    <t>ст. Новотитаровская,
ул. Невского</t>
  </si>
  <si>
    <t>Дорога гравий протяженность-2,1 км, асфальт протяженность -  0,7 км, грунт -2,1км</t>
  </si>
  <si>
    <t>ст. Новотитаровская, ул. Октябрьская</t>
  </si>
  <si>
    <t xml:space="preserve">Дорога гравий протяженность-0,2 км, грунт -0,9 км, ширина-6м
</t>
  </si>
  <si>
    <t>ст. Новотитаровская, ул. Первомайская</t>
  </si>
  <si>
    <t>Дорога грунт -0,45 км, ширина-6м</t>
  </si>
  <si>
    <t>Дорога грунт -0,7 км, ширина-6м</t>
  </si>
  <si>
    <t>ст. Новотитаровская, ул. 50 лет Победы</t>
  </si>
  <si>
    <r>
      <t xml:space="preserve">ст. Новотитаровская,
 </t>
    </r>
    <r>
      <rPr>
        <sz val="12"/>
        <color indexed="8"/>
        <rFont val="Times New Roman"/>
        <family val="1"/>
      </rPr>
      <t>ул. Подгорная</t>
    </r>
  </si>
  <si>
    <t>Дорога, гравий протяженность-1,7 км, асфальт протяженность- 0,2 км, ширина-6м, тротуар- 0,2 км</t>
  </si>
  <si>
    <t xml:space="preserve">ст. Новотитаровская, 
ул. Почтовая
</t>
  </si>
  <si>
    <t>Дорога гравий протяженность-1,2 км, асфальт протяженность- 0,6 км, ширина-6м</t>
  </si>
  <si>
    <t>ст. Новотитаровская, ул. Привокзальная</t>
  </si>
  <si>
    <t>Дорога асфальт протяженность- 1,5 км, грунт -0,1 км, ширина-6м</t>
  </si>
  <si>
    <t>ст. Новотитаровская, 
ул. Прогонная</t>
  </si>
  <si>
    <t>Дорога асфальт протяженность- 1,7 км, ширина-6м</t>
  </si>
  <si>
    <t>ст. Новотитаровская, 
ул. Продольная</t>
  </si>
  <si>
    <t>Дорога гравий протяженность-1,1 км, ширина-6м</t>
  </si>
  <si>
    <t>ст. Новотитаровская, ул. Пролетарская</t>
  </si>
  <si>
    <t xml:space="preserve">Дорога грунт -0,4 км, ширина-6м
</t>
  </si>
  <si>
    <t>ст. Новотитаровская,ул. Пушкина</t>
  </si>
  <si>
    <t>Дорога гравий протяженность-1,4 км, грунт -0,7 км, ширина-6м</t>
  </si>
  <si>
    <t>ст. Новотитаровская,  ул. Революционная</t>
  </si>
  <si>
    <t>Дорога гравий протяженность-1,5 км, ширина-6м.</t>
  </si>
  <si>
    <t>ст. Новотитаровская,  ул. Р.Люксембург</t>
  </si>
  <si>
    <t>Дорога гравий протяженность-0,5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</si>
  <si>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ул. Российская</t>
    </r>
  </si>
  <si>
    <t>Дорога асфальт протяженность- 0,9км, грунт -0,2 км, ширина-6м</t>
  </si>
  <si>
    <t>ст. Новотитаровская, 
ул. Свободная</t>
  </si>
  <si>
    <t xml:space="preserve">Дорога грунт -0,8 км, ширина-6м
</t>
  </si>
  <si>
    <t>ст. Новотитаровская, ул. Северная</t>
  </si>
  <si>
    <t>Дорога асфальт протяженность- 3,0 км, ширина-6м</t>
  </si>
  <si>
    <t>ст. Новотитаровская, ул. Сельская</t>
  </si>
  <si>
    <t>Дорога гравий протяженность-0.7 км, асфальт протяженность- 1,4 км, ширина-6м</t>
  </si>
  <si>
    <t>ст. Новотитаровская, ул. Советская</t>
  </si>
  <si>
    <t>ст. Новотитаровская, ул. Солидарности</t>
  </si>
  <si>
    <t>ст. Новотитаровская, 
ул. Солнечная</t>
  </si>
  <si>
    <t xml:space="preserve">Дорога грунт -0,5 км, ширина-6м
</t>
  </si>
  <si>
    <t>ст. Новотитаровская,
ул. Станичная</t>
  </si>
  <si>
    <t>Дорога гравий протяженность-1,2 км, асфальт - 0,25 км, грунт -3,5 км, ширина-6м</t>
  </si>
  <si>
    <t>ст. Новотитаровская, ул. Степная</t>
  </si>
  <si>
    <t>Дорога грунт -0,25 км, ширина-6м</t>
  </si>
  <si>
    <t>ст. Новотитаровская, 
ул. Суворова</t>
  </si>
  <si>
    <t>ст. Новотитаровская, ул. Таманская</t>
  </si>
  <si>
    <t>Дорога гравий протяженность-0.35 км, асфальт -0,4 км, ширина-6м</t>
  </si>
  <si>
    <t>ст. Новотитаровская, 
ул. Тельмана</t>
  </si>
  <si>
    <r>
      <t xml:space="preserve">ст. Новотитаровская,
 </t>
    </r>
    <r>
      <rPr>
        <sz val="12"/>
        <color indexed="8"/>
        <rFont val="Times New Roman"/>
        <family val="1"/>
      </rPr>
      <t>ул. Тимирязева</t>
    </r>
  </si>
  <si>
    <t>ст. Новотитаровская, 
ул. Л.Толстого</t>
  </si>
  <si>
    <t>ст. Новотитаровская,
ул. Тургенева</t>
  </si>
  <si>
    <t>ст. Новотитаровская,  ул. Черноморская</t>
  </si>
  <si>
    <t>Дорога грунт -0,10 км, ширина-6м</t>
  </si>
  <si>
    <t>ст. Новотитаровская,  ул. Чехова</t>
  </si>
  <si>
    <t>Дорога грунт -0,75 км, ширина-6м</t>
  </si>
  <si>
    <t>ст. Новотитаровская,  ул. Чкалова</t>
  </si>
  <si>
    <t>Дорога гравий протяженность-0.50 км, грунт -0.35 км, ширина-6м</t>
  </si>
  <si>
    <t>ст. Новотитаровская, 
ул. Шевченко</t>
  </si>
  <si>
    <t>Дорога асфальт протяженность-  0,4 км, ширина-6м</t>
  </si>
  <si>
    <t>ст. Новотитаровская, ул. Школьная</t>
  </si>
  <si>
    <t>Дорога гравий протяженность-1,3 км, ширина-6м</t>
  </si>
  <si>
    <t>ст. Новотитаровская, ул. Энгельса</t>
  </si>
  <si>
    <t>Дорога асфальт протяженность -1,0 км, ширина-6м</t>
  </si>
  <si>
    <t>ст. Новотитаровская, ул. Южгипрониисельстрой</t>
  </si>
  <si>
    <t>Дорога гравий протяженность -0,1 км, ширина-6м</t>
  </si>
  <si>
    <t>ст. Новотитаровская, пер. Геологов</t>
  </si>
  <si>
    <t>Дорога грунт протяженность -0,4 км, ширина-6м</t>
  </si>
  <si>
    <t>ст. Новотитаровская, 
пер. Заречный</t>
  </si>
  <si>
    <t>Дорога гравий протяженность -0,07 км, ширина-6м</t>
  </si>
  <si>
    <t>ст. Новотитаровская, пер. Кислицина</t>
  </si>
  <si>
    <t>ст. Новотитаровская, пер. Коккинаки</t>
  </si>
  <si>
    <t>Дорога гравий протяженность -0,11 км, ширина-6м</t>
  </si>
  <si>
    <r>
      <t xml:space="preserve">ст. Новотитаровская,
 </t>
    </r>
    <r>
      <rPr>
        <sz val="12"/>
        <color indexed="8"/>
        <rFont val="Times New Roman"/>
        <family val="1"/>
      </rPr>
      <t>пер. Кочубея</t>
    </r>
  </si>
  <si>
    <t>Дорога гравий протяженность -0,25 км, ширина-6м</t>
  </si>
  <si>
    <t>ст. Новотитаровская,
пер. Кутузова</t>
  </si>
  <si>
    <t>Дорога гравий протяженность -0,6 км, ширина-6м</t>
  </si>
  <si>
    <t>ст. Новотитаровская, пер. Ленина</t>
  </si>
  <si>
    <t>Дорога гравий протяженность -0,2 км, ширина-6м</t>
  </si>
  <si>
    <t>ст. Новотитаровская, пер. Малый</t>
  </si>
  <si>
    <t>Дорога гравий протяженность -0,15 км, ширина-6м</t>
  </si>
  <si>
    <t>ст. Новотитаровская, пер. Мира</t>
  </si>
  <si>
    <t>Дорога асфальт протяженность -0,4 км, ширина-6м</t>
  </si>
  <si>
    <t>ст. Новотитаровская, пер. Молодежный</t>
  </si>
  <si>
    <t>Дорога асфальт протяженность -0,3 км, грунт протяженность- 0,1 км, ширина-6м</t>
  </si>
  <si>
    <t>ст. Новотитаровская,
пер.Новотитаровский</t>
  </si>
  <si>
    <t>ст. Новотитаровская, пер. Прямой</t>
  </si>
  <si>
    <t>Дорога асфальт протяженность -0,1 км, ширина-6м</t>
  </si>
  <si>
    <t xml:space="preserve">ст. Новотитаровская, 
пер. Светлый
</t>
  </si>
  <si>
    <t xml:space="preserve">Дорога грунт протяженность -0,25 км, ширина-6м
</t>
  </si>
  <si>
    <t>ст. Новотитаровская, пер, Таманский</t>
  </si>
  <si>
    <t>Дорога грунт протяженность -0,15 км, ширина-6м</t>
  </si>
  <si>
    <t>ст. Новотитаровская, 
пер. Тельмана</t>
  </si>
  <si>
    <t>ст. Новотитаровская,
пер. Трудовой</t>
  </si>
  <si>
    <t>Дорога грунт протяженность -0,3 км, ширина-6м</t>
  </si>
  <si>
    <t>ст. Новотитаровская,
пер. Чкалова</t>
  </si>
  <si>
    <t>ст. Новотитаровская, 
пер. Южный</t>
  </si>
  <si>
    <t>Дорога асфальт протяженность -1,3 км, ширина-7 м</t>
  </si>
  <si>
    <t>х. Карла Маркса, 
ул. Белевцы</t>
  </si>
  <si>
    <t>Дорога грунт протяженность -2  км, ширина-6м</t>
  </si>
  <si>
    <t>х. Карла Маркса, 
ул. Северная</t>
  </si>
  <si>
    <t>Дорога грунт протяженность - 8,1 км, асфальт протяженность -0,5 км, ширина-6м</t>
  </si>
  <si>
    <t>х. Карла Маркса, 
ул. Южная</t>
  </si>
  <si>
    <t>Дорога гравий протяженность -2,0 км, ширина-6</t>
  </si>
  <si>
    <t>х. Примаки</t>
  </si>
  <si>
    <t>Дорога гравий протяженность -1,5 км, грунт протяжен-ность-4,2 км, ширина-6м</t>
  </si>
  <si>
    <t>х. Осечки</t>
  </si>
  <si>
    <t>2008</t>
  </si>
  <si>
    <t>2014</t>
  </si>
  <si>
    <t>Постановление администрации Новотитаровского сельского поселения Динского района от 27.01.2009 №62</t>
  </si>
  <si>
    <t xml:space="preserve">Постановление администрации Новотитаровского сельского поселения Динского района от25.04.2011 № 446 </t>
  </si>
  <si>
    <t>Тротуар протяженность-0,2 км, ширина-1м</t>
  </si>
  <si>
    <t>ст. Новотитаровская,  ул. Ленина</t>
  </si>
  <si>
    <t>ст. Новотитаровская,          ул. Крайняя</t>
  </si>
  <si>
    <t>ст. Новотитаровская, ул. Почтовая</t>
  </si>
  <si>
    <t>Сеть наружного освещения (щиток (2шт.), счетчик однофазный (2шт.), светильник ЖКУ 02-150-003 (29 шт.), провод 2*16 СИП-4 (1530 м))</t>
  </si>
  <si>
    <t>ул. Леваневского (от ул. Ленина до ул. Крайняя)</t>
  </si>
  <si>
    <t>Газораспределительные системы:</t>
  </si>
  <si>
    <t>х. Карла Маркса</t>
  </si>
  <si>
    <t xml:space="preserve">1) Газопровод высокого давления </t>
  </si>
  <si>
    <t>от ГРП-3 х.Белевцы до ГРП-4 х.К.Маркса</t>
  </si>
  <si>
    <t xml:space="preserve">2) Газопровод низкого давления </t>
  </si>
  <si>
    <t>по ул. Южной х.К.Маркса, от ж.д.№28 до ж.д. №88</t>
  </si>
  <si>
    <t xml:space="preserve">3) Газопровод низкого давления </t>
  </si>
  <si>
    <t xml:space="preserve">По ул.Южной х.К.Маркса, от ГРП-4 до ж.д. №138
</t>
  </si>
  <si>
    <t>Расширенные системы газоснабжения</t>
  </si>
  <si>
    <t>ул. Кирова</t>
  </si>
  <si>
    <t>Газификация( Газопровод  ГРП во дворе администрации)газопровод низкого давления, газопровод высокого давления</t>
  </si>
  <si>
    <t>Ул. Советская, 63</t>
  </si>
  <si>
    <t>01.10.2009</t>
  </si>
  <si>
    <t xml:space="preserve">Распределительный газопровод высокого давления и ШГРП №15 и распределительны газопровод низкого давления </t>
  </si>
  <si>
    <t>ул. Советская- ул. Революционная</t>
  </si>
  <si>
    <t>20.04.2010</t>
  </si>
  <si>
    <t>Распределительный газопровод низкого давления</t>
  </si>
  <si>
    <t>По ул. Ленина, 104 до пер. Новотитаровский</t>
  </si>
  <si>
    <t>По ул.Заречной у д.№264,261/1</t>
  </si>
  <si>
    <t xml:space="preserve">1)Распределительный газопровод низкого давления
2) Распределительный газопровод высокого давления и ШРП №22 </t>
  </si>
  <si>
    <t>По ул. Р.Люксембург и по ул. Октябрьской.
по ул.Р.Люксембург</t>
  </si>
  <si>
    <t>18.11.2009</t>
  </si>
  <si>
    <t>164 м</t>
  </si>
  <si>
    <t>69 м</t>
  </si>
  <si>
    <t xml:space="preserve">Низкого давления 867 м </t>
  </si>
  <si>
    <t>Высокого давления ШГРП №15  862м; Низкого давления 72 м</t>
  </si>
  <si>
    <t>23:07: 0000000:184</t>
  </si>
  <si>
    <t>23:07:0201140:25</t>
  </si>
  <si>
    <t>Высокого давления:23:07:0000000:180; Низкого давления 23:07:0000000182</t>
  </si>
  <si>
    <t>23:07:0000000186</t>
  </si>
  <si>
    <t>Постановление администрации Новотитаровского сельского поселения Динского района от 20.04.2010 № 348 "О внесении изменений в реестр муниципальной собственности Новотитаровского сельского поселения Динского района"</t>
  </si>
  <si>
    <t>Постановление администрации Новотитаровского сельского послеения динского района от 20.04.2010 № 347 "О внесении изменений в постановление администрации Новотитаровского сельского поселения Динского района от 27.07.2009 № 864 "О внесении изменений в реестр муниципальной собственности Новотитаровского сельского поселения Динского района"</t>
  </si>
  <si>
    <t>Постановление администрации Новотитаровского сельского послеения Динского района от 20.04.2010 № 346 "О внесении измененйи в постановление администрации Новотитаровского сельского послеения Динского района от 15.04.2009 № 343 "О внесении изменений в реестр муниципальной собственности Новотитаровского сельского поселения Динского района"</t>
  </si>
  <si>
    <t>Автобусная остановка</t>
  </si>
  <si>
    <t>пос. Ниисельстрой</t>
  </si>
  <si>
    <t>Наружный водопровод жилого дома</t>
  </si>
  <si>
    <t>Водопровод</t>
  </si>
  <si>
    <t>ст. Новотитаровская ул. Мира,5</t>
  </si>
  <si>
    <t>т.  Новотитаровская Юго-западный микрорайон, ул. 8 Марта, ул. Кутузова, ул. Солнечная, ул.Толстого</t>
  </si>
  <si>
    <t xml:space="preserve">18.11.2009
</t>
  </si>
  <si>
    <t>1км</t>
  </si>
  <si>
    <t>Ливневая канализация</t>
  </si>
  <si>
    <t>по ул. Гоголя от ул. Октябрьской до ул.Крайней, с ответвлениями от ул. Калинина до ул. Гоголя и от ул. Леваневского до ул.Гоголя</t>
  </si>
  <si>
    <t>по ул.Р.Люксембург от ул. Ленина до ул. Крайней</t>
  </si>
  <si>
    <t>по ул. Советской от ул. Ленина до ул.Крайней</t>
  </si>
  <si>
    <t xml:space="preserve">по ул.Октябрьской (от ул. Советской до пер.Октябрьский) </t>
  </si>
  <si>
    <t>по ул. Красноармейской от ул. Октябрьской до ул. Крайней, с ответвлениями по ул. Степной</t>
  </si>
  <si>
    <t>по ул. Энгельса от ул. Октябрьской до ул.Крайней, с ответвлениями по ул.Степной</t>
  </si>
  <si>
    <t xml:space="preserve">по ул. Прогонной от ул. Октябрьской до ул.Краней с ответвлениями от ул.Прогонной до ул. Энгельса  </t>
  </si>
  <si>
    <t>по ул. Продольной от ул. Октябрьской до ул. Крайней,с ответвлениями от ул.Широкойдо ул. Продольной. По ул.Привокзальной от ул.Октябрьской до ул.Степной, по ул. Степной до ул. Продольной.</t>
  </si>
  <si>
    <t>Канализационные сети жилого дома протяженность 63 м</t>
  </si>
  <si>
    <t>ст. Новотитарвоская, ул. Красноармейская, 41</t>
  </si>
  <si>
    <t>Канализационные сети жилого дома протяженность 61 м</t>
  </si>
  <si>
    <t>ст. Новотитаровская
Ул. Мира,5</t>
  </si>
  <si>
    <t>КНС (канализационная насосная станция)</t>
  </si>
  <si>
    <t>ул. Советская,63</t>
  </si>
  <si>
    <t xml:space="preserve">18.11.2009
</t>
  </si>
  <si>
    <t>63 м</t>
  </si>
  <si>
    <t>61 м</t>
  </si>
  <si>
    <t>2767 м</t>
  </si>
  <si>
    <t>641 м</t>
  </si>
  <si>
    <t>1730 м</t>
  </si>
  <si>
    <t>1200 м</t>
  </si>
  <si>
    <t>1762 м</t>
  </si>
  <si>
    <t>Водопровод жилого дома</t>
  </si>
  <si>
    <t>ул.Красноармейская ,41</t>
  </si>
  <si>
    <t>ст. Новотитаровская
п. НИИсельстрой</t>
  </si>
  <si>
    <t>Канализационные сети протяженность 1300 м</t>
  </si>
  <si>
    <t>Электросети 0,4 кВ</t>
  </si>
  <si>
    <t>1300 м</t>
  </si>
  <si>
    <t>2011</t>
  </si>
  <si>
    <t>Площадка под ТБО, п. Ниисельстрой</t>
  </si>
  <si>
    <t>Площадка под ТБО, ул. Выгонная</t>
  </si>
  <si>
    <t>Площадка под ТБО, ул. Ленина, 182</t>
  </si>
  <si>
    <t>Постановление администрации Новотитаровского сельского поселения Динского района от 15.07.2011 № 719</t>
  </si>
  <si>
    <t>Подъездная дорога к жилому дому</t>
  </si>
  <si>
    <t>ст. Новотитаровская, ул. Мира,5</t>
  </si>
  <si>
    <t>Подъездная дорога к свалке твердых бытовых отходов</t>
  </si>
  <si>
    <t>ст. Новотитаровская</t>
  </si>
  <si>
    <t>Подъездная дорога к  вокзалу</t>
  </si>
  <si>
    <t>ст. Новотитаровская
ул. Степная, ул. Свободная</t>
  </si>
  <si>
    <t>Подъездная дорога к многоквартирным домам; ширина от 4,0 м до 8,80 м; асфальтобетон-932 м2, переходный тип-483 м2</t>
  </si>
  <si>
    <t>ул.Ленина, 81/1, 174/1, 180, 182, 186, 188, 300</t>
  </si>
  <si>
    <t>Подъездная дорога к многоквартирным домам протяженность - 65 м, гравий - 65 м, ширина - 4м</t>
  </si>
  <si>
    <t>ул.Ленина, 184/1</t>
  </si>
  <si>
    <t>Подъездная дорога к многоквартирным домам протяженность - 60 м, бетон (плиты) - 60 м, ширина - 4 м</t>
  </si>
  <si>
    <t>ул. Ленина, 246,248, 250</t>
  </si>
  <si>
    <t>ул. Ленина, 252, 254</t>
  </si>
  <si>
    <t>Подъездная дорога к многоквартирному дому протяженность - 20 м, гравий - 20 м, ширина - 4 м</t>
  </si>
  <si>
    <t>ул. Советская, 73</t>
  </si>
  <si>
    <t>Подъездная дорога к многоквартирным домам протяженность - 80м, асфальт - 80 м, ширина - 4 м</t>
  </si>
  <si>
    <t>ул. Советская, 87/1, 87/2,87/3, 87/4</t>
  </si>
  <si>
    <t>Подъездная дорога к многоквартирным домам протяженность - 150 м, асфальт - 100 м, гравий - 50 м, ширина - 4 м</t>
  </si>
  <si>
    <t>ул. Розы Люксембург, 48, 48б, 50</t>
  </si>
  <si>
    <t>Подъездная дорога к многоквартирным домам; ширина проезжей части - 2,50 м до 8,80 м; вид покрытия асфальтобетон</t>
  </si>
  <si>
    <t>ул. Октябрьская, 305, 307, 309</t>
  </si>
  <si>
    <t>Подъездная дорога к многоквартирным домам протяженность - 295 м, асфальт - 120 м, гравий - 175 м. ширина - 4 м,</t>
  </si>
  <si>
    <t>п. Южгиприниисельстрой,1,2,3,4,5,6,7,8,9,10,11,12,13,14, 15, 16,18,19, 20</t>
  </si>
  <si>
    <t>Подъездная дорога кмногоквартирному дому, протяженность - 60 м, гравий - 60 м, ширина - 4 м</t>
  </si>
  <si>
    <t>ул. Свободная, 6</t>
  </si>
  <si>
    <t>Подъездная дорога к многоквартирнома дому; Ширина проезжей части от 4,0 до 8,80 м; Вид покрытия асфальтобетон</t>
  </si>
  <si>
    <t>ул.Луначарского, 199/1</t>
  </si>
  <si>
    <t>Подъездная дорога к многоквартирному дому; протяженность - 100 м, гравий-100м, ширина-4 м</t>
  </si>
  <si>
    <t>ул.Луначарского, 199/2</t>
  </si>
  <si>
    <t>Подъездная дорога к многоквартирному дому; Ширина проезжей части от 4,0 до 8,80 м; Вид покрытия асфальтобетон-932 м2; переходный тип-483 м2</t>
  </si>
  <si>
    <t>ул. Школьная, 6</t>
  </si>
  <si>
    <t>Подъездная дорога к многоквартирному дому протяженность - 70 м, асфальт - 70 м, ширина - 4 м</t>
  </si>
  <si>
    <t>ул. Широкая, 24/1</t>
  </si>
  <si>
    <t>Подъездная дорога к многоквартирному дому; Ширина проезжей части от 2,5 до 4,5 м</t>
  </si>
  <si>
    <t>ул. Красноармейская, 54</t>
  </si>
  <si>
    <t>Подъездная дорога к многоквартирным домам</t>
  </si>
  <si>
    <t>ул. Калинина, 7,                      ул, Краснодарская,32,  61\1</t>
  </si>
  <si>
    <t>Площадь</t>
  </si>
  <si>
    <t>ул.Советская (от №61 до №63)</t>
  </si>
  <si>
    <t>Водозаборные сооружения в ст. Новотитаровской Динского района</t>
  </si>
  <si>
    <t>Краснодарский край, Динской район, ст. Новотитаровская, 250 м к югу от домовладения №22 по ул. 8 Марта</t>
  </si>
  <si>
    <t>2016</t>
  </si>
  <si>
    <t>Постановление администрации Новотитаровского сельского послеения Динского района от 11.01.2017 № 04 "О внесении изменений в 1 раздел реестра муниципальной собственности Новотитаровского сельского поселения Динского района"</t>
  </si>
  <si>
    <t>Водопроводная сеть</t>
  </si>
  <si>
    <t>по ул. Ленина</t>
  </si>
  <si>
    <t>по ул. Луначарского</t>
  </si>
  <si>
    <t>по ул.Выгонной</t>
  </si>
  <si>
    <t>по ул. Сельская</t>
  </si>
  <si>
    <t>по ул. Октябрьская</t>
  </si>
  <si>
    <t>по ул. Коммунаров</t>
  </si>
  <si>
    <t>по ул. Степная</t>
  </si>
  <si>
    <t>по ул. Крайняя</t>
  </si>
  <si>
    <t>по ул. Заречная</t>
  </si>
  <si>
    <t>по ул. Революционная</t>
  </si>
  <si>
    <t>по ул. Привокзальная</t>
  </si>
  <si>
    <t>по ул. Свободная</t>
  </si>
  <si>
    <t>по ул. Восточная</t>
  </si>
  <si>
    <t>по ул. Продольная</t>
  </si>
  <si>
    <t>по ул. Широкая</t>
  </si>
  <si>
    <t>по ул. Прогонная</t>
  </si>
  <si>
    <t>по ул. Энгельса</t>
  </si>
  <si>
    <t>по ул. Первомайская</t>
  </si>
  <si>
    <t>по ул. Пролетарская</t>
  </si>
  <si>
    <t>по ул. Кузнечная</t>
  </si>
  <si>
    <t>по ул. Краснодарская</t>
  </si>
  <si>
    <t>по ул. Красноармейская</t>
  </si>
  <si>
    <t>по ул. Почтовая</t>
  </si>
  <si>
    <t>по ул. Советская</t>
  </si>
  <si>
    <t>по ул. Кирова</t>
  </si>
  <si>
    <t>по ул. Крупская</t>
  </si>
  <si>
    <t>по ул. Р.Люксембург</t>
  </si>
  <si>
    <t>по ул. Леваневского</t>
  </si>
  <si>
    <t>по ул. Гоголя</t>
  </si>
  <si>
    <t>по ул. Калинина</t>
  </si>
  <si>
    <t>по ул. Дзержинского</t>
  </si>
  <si>
    <t>по ул. Шевченко</t>
  </si>
  <si>
    <t>по ул. Чкалова</t>
  </si>
  <si>
    <t>по ул. Лермонтова</t>
  </si>
  <si>
    <t>по ул. Черноморская</t>
  </si>
  <si>
    <t>по ул. Подгорная</t>
  </si>
  <si>
    <t>по ул. Пушкина</t>
  </si>
  <si>
    <t>по ул. Тельмана</t>
  </si>
  <si>
    <t xml:space="preserve">по ул. Набережная </t>
  </si>
  <si>
    <t>по ул. Гражданкина</t>
  </si>
  <si>
    <t xml:space="preserve">по ул. Кочубея </t>
  </si>
  <si>
    <t>по пер. Южный</t>
  </si>
  <si>
    <t xml:space="preserve">по пер. Прямой </t>
  </si>
  <si>
    <t>по Юго-Восточному МКР</t>
  </si>
  <si>
    <t>по Юго-Западному МКР</t>
  </si>
  <si>
    <t>по жил.пос.Южгипрониисельстрой</t>
  </si>
  <si>
    <t>Водозаборные сооружения (СКВ. №3, №4)</t>
  </si>
  <si>
    <t>Ст. Новотитаровская</t>
  </si>
  <si>
    <t>6074м</t>
  </si>
  <si>
    <t>7779м</t>
  </si>
  <si>
    <t>4574м</t>
  </si>
  <si>
    <t>3110м</t>
  </si>
  <si>
    <t>6297м</t>
  </si>
  <si>
    <t>3587м</t>
  </si>
  <si>
    <t>5231м</t>
  </si>
  <si>
    <t>4463м</t>
  </si>
  <si>
    <t>3495м</t>
  </si>
  <si>
    <t>2129м</t>
  </si>
  <si>
    <t>1906м</t>
  </si>
  <si>
    <t>562м</t>
  </si>
  <si>
    <t>1926м</t>
  </si>
  <si>
    <t>2254м</t>
  </si>
  <si>
    <t>6289м</t>
  </si>
  <si>
    <t>1683м</t>
  </si>
  <si>
    <t>1473м</t>
  </si>
  <si>
    <t>1659м</t>
  </si>
  <si>
    <t>1308м</t>
  </si>
  <si>
    <t>1511м</t>
  </si>
  <si>
    <t>3071м</t>
  </si>
  <si>
    <t>2857м</t>
  </si>
  <si>
    <t>2508м</t>
  </si>
  <si>
    <t>3248м</t>
  </si>
  <si>
    <t>2306м</t>
  </si>
  <si>
    <t>1793м</t>
  </si>
  <si>
    <t>2240м</t>
  </si>
  <si>
    <t>2696м</t>
  </si>
  <si>
    <t>2484м</t>
  </si>
  <si>
    <t>2205м</t>
  </si>
  <si>
    <t>1030м</t>
  </si>
  <si>
    <t>1598м</t>
  </si>
  <si>
    <t>1214м</t>
  </si>
  <si>
    <t>324м</t>
  </si>
  <si>
    <t>749м</t>
  </si>
  <si>
    <t>652м</t>
  </si>
  <si>
    <t>361м</t>
  </si>
  <si>
    <t>1295м</t>
  </si>
  <si>
    <t>1924м</t>
  </si>
  <si>
    <t>230м</t>
  </si>
  <si>
    <t>128м</t>
  </si>
  <si>
    <t>115м</t>
  </si>
  <si>
    <t>250м</t>
  </si>
  <si>
    <t>5729м</t>
  </si>
  <si>
    <t>6211м</t>
  </si>
  <si>
    <t>1150м</t>
  </si>
  <si>
    <t>Постановление администрации Новотитаровского сельского поселения Динского района от 25.06.2009 № 736 "О принятии в муниципальную собственность Новотитаровского сельского поселения имущества, приобретаемого у ОАО "Коммунальник"" (внес.измен.от 24.06.2010 №649)</t>
  </si>
  <si>
    <t>Постановление администрации Новотитаровского сельского поселения Динского района от 12.05.2012 № 417 "О включении в 1 раздел реестра муниципальной собственности Новотитаровского сельского поселения Динского района муниципального имущества"</t>
  </si>
  <si>
    <t>Здание канализационной насосной станции 
( КНС- «О»)</t>
  </si>
  <si>
    <t>ст. Новотитаровская, ул. Крайняя, д.2</t>
  </si>
  <si>
    <t xml:space="preserve">Постановление администрации Новотитаровского  ельского поселения Диснкого района от 16.05.2011 № 519 "О внесении изменений в реестр муниципальной собственности Новотитаровского сельского послеения Динского района"  </t>
  </si>
  <si>
    <t>Реконструкция ВЛ 0,4 кв.ул. Освещения микр. Юго-Запад</t>
  </si>
  <si>
    <t>ст. Новотитаровская Юго-Западный микр-н</t>
  </si>
  <si>
    <t>2012</t>
  </si>
  <si>
    <t>Постановление администрации Новотитаровского сельского поселения Динского района от 30.04.2014 № 283 "О передаче муниципального имущества Новотитаровского сельского поселения Динского района из оперативного управления администрации Новотитаровского сельского поселения Диснкого района в муниципальную казну Новотитаровского сельского поселения"</t>
  </si>
  <si>
    <t>2636 км</t>
  </si>
  <si>
    <t>Объект газоснабжения котельной по ул. Крайней, 2-г(Протяженность трубопроводов Д.76, 159, 108, 160-0,625 км; Пункт учета газа ПУРГ-160-1 шт; Напоромер мемранный-2 шт; Блок трехвентильный-2 шт)</t>
  </si>
  <si>
    <t>ст. Новотитаровская, ул. Крайняя 2-г</t>
  </si>
  <si>
    <t>Постановление администрации Новотитаровского сельского послеения динского района от 30.04.2014 № 282 "О передаче муниципального имущества Новотитаровского сельского поселения Динского района из оперативного управления администрации Новотитаровского сельского поселения Динского района в муниципальную казну Новотитаровскогос ельского поселения"</t>
  </si>
  <si>
    <t>23:07:0000000:2606</t>
  </si>
  <si>
    <t>558 м</t>
  </si>
  <si>
    <t>Объект газоснабжения котельной по ул. Ленина 188-а (Протяженность трубопроводов Д.76, 159,108,160-0,181км; Пункт учета газа ПУРГ-160-1 шт; Напоромер мемранный-2 шт; Блок питания-3 шт; Конструкции стальные -0,44 шт; Преобразователь АИР-3 шт; Вычислитель ВКГ-2-1 шт; Шкафной газорегуляторный пункт-1 шт; Установка редуцирования газа-2 шт; кран шаровый МА 39010-4 шт; Конденсатосборник-2 шт)</t>
  </si>
  <si>
    <t>ст. Новотитаровская, ул. Ленина 188-а</t>
  </si>
  <si>
    <t>23:07:0000000:2605</t>
  </si>
  <si>
    <t>233 м</t>
  </si>
  <si>
    <t>Водопровод х. Карла-Маркса</t>
  </si>
  <si>
    <t>ст. Новотитаровская, х. Карла-Маркса</t>
  </si>
  <si>
    <t>2013</t>
  </si>
  <si>
    <t>15240 м</t>
  </si>
  <si>
    <t>23:07:0000000:2671</t>
  </si>
  <si>
    <t>Постановление администрации Новотитаровского сельского поселения Динского района от 30.04.2014 № 284 "О включении в 1 раздел реестра муниципальной собственности Новотитаровского селського поселения Диснкого района муниципального имущества"</t>
  </si>
  <si>
    <t>Аллея</t>
  </si>
  <si>
    <t>ст. Новотитаровская, центральный парк</t>
  </si>
  <si>
    <t>Линия наружного освещения по ул. Коммунаров</t>
  </si>
  <si>
    <t>Линия наружного освещения по ул. Октябрьская, ул. Свободная, ул. Степная, ул. Привокзальная</t>
  </si>
  <si>
    <t>ст. Новотитаровская, ул. Октябрьская, ул. Свободная, ул. Степная, ул. Привокзальная</t>
  </si>
  <si>
    <t>Линия наружного освещения по ул. Революционная-ул. Почтовая</t>
  </si>
  <si>
    <t>ст. Новотитаровская, ул. Революционная-Почтовая</t>
  </si>
  <si>
    <t>Линия уличного освещения по ул. Заречная (от ул. Широкой до железной дороги)</t>
  </si>
  <si>
    <t>ст. Новотитаровская, ул. Заречная (от ул. Широкой до железной дороги)</t>
  </si>
  <si>
    <t>Линия наружного освещения по ул. Энгельса, ул. Крайняя, ул. Степная</t>
  </si>
  <si>
    <t>ст. Новотитаровская, ул. Энгельса, ул. Крайняя. Ул. Степная</t>
  </si>
  <si>
    <t>Сеть уличного освещения по ул. Сельская и ул. Советская</t>
  </si>
  <si>
    <t>ст. Новотитаровская,    ул. Сельская и ул. Советская</t>
  </si>
  <si>
    <t>Наружное освещения по ул. Продольная</t>
  </si>
  <si>
    <t>ст. Новотитаровская,    ул. Продольная</t>
  </si>
  <si>
    <t>Линия наружного освещения по ул. Октябрьская</t>
  </si>
  <si>
    <t>ст. Новотитаровская,   ул. Октябрьская</t>
  </si>
  <si>
    <t>Уличное освещение по ул. Луначарского, ул. Восточная, ул. Привокзальная, ул. Набережная</t>
  </si>
  <si>
    <t xml:space="preserve">ст. Новотитаровская,   ул. Луначарского, ул. Восточная, ул. Привокзальная, ул. Набережная </t>
  </si>
  <si>
    <t>Постановление администрации новотитаровского сельского поселения динского района от 25.12.2014 № 1026 "О включении в 1 раздел реестра муниципальной собственности Новотитаровского сельского поселения Динского района муниципального имущества"</t>
  </si>
  <si>
    <t>Тротуар плиточный по ул. Почтовая (от ул. Ленина до дома № 62) длина 69 м,ширина 1 м</t>
  </si>
  <si>
    <t>Тротуар по ул. Роза Люксембург (от ул. Степная до ул. Заречная) длина 269, ширина 1 м</t>
  </si>
  <si>
    <t>ст. Новотитаровская, ул. Роза Люксембург</t>
  </si>
  <si>
    <t>Тротуар по ул. Заречная (от ул. Роза Люксембург до ул. Советская), длина 433 м, шмрина 1 м</t>
  </si>
  <si>
    <t xml:space="preserve">ст. Новотитаровская, ул. Заречная </t>
  </si>
  <si>
    <t>Тротуар по ул. Кирова (от ул. Заречная до дома № 24), длина 72 м, ширина 1 м</t>
  </si>
  <si>
    <t>ст. Новотитаровская ул. Кирова</t>
  </si>
  <si>
    <t>Тротуар по ул. Краснодарская (от ул. Заречная до ул. Сельская) длина 217 м, ширина 1 м</t>
  </si>
  <si>
    <t>ст. Новотитаровская ул. Краснодарская</t>
  </si>
  <si>
    <t>Тротуар по ул. Выгонная (от ул. Черноморская до ул. Широкая) длина 661 м, ширина 1,6 м</t>
  </si>
  <si>
    <t>ст. Новотитаровская ул. Выгонная</t>
  </si>
  <si>
    <t>Тротуар по ул. Восточная (от ул. Луначарского до ул. Школьная) длина 390 м, ширина 1 м</t>
  </si>
  <si>
    <t>ст. Новотитаровская ул. Восточная</t>
  </si>
  <si>
    <t>Тротуар по ул. Крайняя (от ул. Восточная до ул. Широкая) длина 345,4 м, ширина 1 м</t>
  </si>
  <si>
    <t>ст. Новотитаровская ул. Крайняя</t>
  </si>
  <si>
    <t>Тротуар по ул. Кирова  (от ул. Коммунаров до ул. Октябрьская) длина 190,5 м, ширина 1 м</t>
  </si>
  <si>
    <t>Тротуар по ул. Первомайская 9от ул. Ленина до ул. Крайняя) длина 843,5 м, ширина 1 м</t>
  </si>
  <si>
    <t>ст. Новотитаровская ул. Первомайская</t>
  </si>
  <si>
    <t>Тротуар по ул.Пролетарская (от ул. Степная до ул. Ленина0 длина 720 м, ширина 1 м</t>
  </si>
  <si>
    <t>ст. Новотитаровская ул. Пролетарская</t>
  </si>
  <si>
    <t>Тротуар по ул. Тельмана (от ул. Сельская до ул. Выгонная) длина 488,5 м, ширина 1 м</t>
  </si>
  <si>
    <t>ст. Новотитаровская ул. Тельмана</t>
  </si>
  <si>
    <t>Тротуар по ул. Луначарского от ул. Почтовая до ул. Советская (10 ж/б плит) длина 217 м, ширина 2,80 м</t>
  </si>
  <si>
    <t>ст. Новотитаровская ул. Луначарского</t>
  </si>
  <si>
    <t>Постановление администрации Новотитаровского сельского поселения динского района от 25.12.2014 № 1025 "О включении в 1 раздел реестра муниципальной собственности Новотитарловского сельского поселения Динского района муниципального имущества"</t>
  </si>
  <si>
    <t>Постановление администрации Новотитаровского сельского поселения Динского района от 25.12.2014 № 1024 "О включении в 1 раздел реестра муниципальной собственности Новотитаровского сельского поселения Динского района муниципального имущества"</t>
  </si>
  <si>
    <t>Подъездная дорога к многоквартирному дому, асфальт</t>
  </si>
  <si>
    <t>ст. Новотитаровская, ул. Октябрьская,267</t>
  </si>
  <si>
    <t>Подъездная дорога к многоквартирному дому, гравий</t>
  </si>
  <si>
    <t>ст. Новотитаровская, ул. Красноармейская, 41</t>
  </si>
  <si>
    <t>ст. Новотитаровская, ул. Калинина, 12</t>
  </si>
  <si>
    <t>Подъездная дорога к многоквартирным домам, асфальт</t>
  </si>
  <si>
    <t>ст. Новотитаровская, ул. Крайняя,6; Южгипрониисельстрой, 21,22</t>
  </si>
  <si>
    <t>ст. Новотитаровская, ул. Южгипрониисельстрой, 17</t>
  </si>
  <si>
    <t>ст. Новотитаровская, ул. Ленина, 170</t>
  </si>
  <si>
    <t>ст. Новотитаровская, ул. Крайняя, 2в</t>
  </si>
  <si>
    <t>ст. Новотитаровская, ЭЧК</t>
  </si>
  <si>
    <t>Постановление администрации Новотитаровского сельского поселения Динского района от 29.12.2014 № 1035 "О включении в 1 раздел реестра муниципальной собственности Новотитаровского сельского поселения Динского района муниципального имущества"</t>
  </si>
  <si>
    <t>Линия уличного освещения ул. Заречная от ул. Советская до ул. Розы Люксембург, ул. Розы Люксембург от ул. Заречная до ул. Сельская, ул. Кирова от ул. Заречная до ул. Сельская 860 м</t>
  </si>
  <si>
    <t>ст. Новотитаровская ул. Заречная от ул. Советская до ул. Розы Люксембург, ул. Розы Люксембург от ул. Заречная до ул. Сельская, ул. Кирова от ул. Заречная до ул. Сельская</t>
  </si>
  <si>
    <t>Линия уличного освещения ул. Красноармейская от ул. Сельская до ул. Выгонная, ул. Революционная от ул. Красноармейская до ул. Краснодарская 430 м</t>
  </si>
  <si>
    <t>ст. Новотитаровская ул. Красноармейская от ул. Сельская до ул. Выгонная, ул. Революционная от ул. Красноармейская до ул. Краснодарская</t>
  </si>
  <si>
    <t>Линия уличного освещения пер. Трудовой 320 м</t>
  </si>
  <si>
    <t>ст. Новотитаровская пер. Трудовой</t>
  </si>
  <si>
    <t>Линия уличного освещения ул. Гражданкина 340 м</t>
  </si>
  <si>
    <t>ст. Новотитаровская ул. Гражданкина</t>
  </si>
  <si>
    <t>Линия уличного освещения ул. Степная от ул. Широкая до ул. Прогонная, ул. Прогонная от ул. Степная до ул. Октябрьская 610 м</t>
  </si>
  <si>
    <t>ст. Новотитаровская ул. Степная от ул. Широкая до ул. Прогонная, ул. Прогонная от ул. Степная до ул. Октябрьская</t>
  </si>
  <si>
    <t>Линия уличного освещения ул. Прогонная от ул. Октябрьская до ул. Луначарского 590 м</t>
  </si>
  <si>
    <t>ст. Новотитаровская ул. Прогонная от ул. Октябрьская до ул. Луначарского</t>
  </si>
  <si>
    <t xml:space="preserve">Линия уличного освещения ул. Октябрьская от ул. Привокзальная до ж/д вокзала 350 м </t>
  </si>
  <si>
    <t>ст. Новотитаровская ул. Октябрьская от ул. Привокзальная до ж/д вокзала</t>
  </si>
  <si>
    <t>Линия уличного освещения ул. Почтовая от ул. Сельская до ул. Заречная 230 м</t>
  </si>
  <si>
    <t>ст. Новотитаровская ул. Почтовая от ул. Сельская до ул. Заречная</t>
  </si>
  <si>
    <t>Линия уличного освещения ул. Коммунаров от ул. Шевченко до ул. Дзержинского, ул. Дзержинского от ул. Коммунаров до д/с № 59 380 м</t>
  </si>
  <si>
    <t>ст. Новотитаровская ул. Коммунаров от ул. Шевченко до ул. Дзержинского, ул. Дзержинского от ул. Коммунаров до д/с № 59</t>
  </si>
  <si>
    <t>Линия уличного освещения ул. Дзержинского от ул. Степной до ул. Коммунаров, ул. Коммунаров от ул. Дзержинского до ул. Калинина 760 м</t>
  </si>
  <si>
    <t>ст. Новотитаровская ул. Дзержинского от ул. Степной до ул. Коммунаров от ул. Дзержинского до ул. Калинина</t>
  </si>
  <si>
    <t>Линия уличного освещения ул. Октябрьская от ул. Леваневского до ул. Гоголя 190 м</t>
  </si>
  <si>
    <t>ст. Новотитаровская ул. Октябрьская от ул. Леваневского до ул. Гоголя</t>
  </si>
  <si>
    <t>28,5 м2</t>
  </si>
  <si>
    <t>Постановление администрации Новотитаровского сельского поселения Динского района от 16.04.2015 № 335 "О включении в 1 раздел реестра муниципальной собственности Новотитаровского сельского поселения динского района муниципального имущества" (внес.измен. от 03.06.2015 № 512, от 10.09.2015 № 819)</t>
  </si>
  <si>
    <t>Тротуар по ул. Выгонная, от д. 158 до д. 129. Протяженность 1002 м</t>
  </si>
  <si>
    <t>Тротуар по ул. Заречная, от д. 214 до д. 100. Протяженность 834 м</t>
  </si>
  <si>
    <t xml:space="preserve">ст. Новотитаровская ул. Заречная </t>
  </si>
  <si>
    <t>Тротуар по ул. Калинина от СОШ № 34 до ул. Крайняя. Протяженность 836 м</t>
  </si>
  <si>
    <t>ст. Новотитаровская ул. Калинина</t>
  </si>
  <si>
    <t>Тротуар по ул. Кузнечная от ул. Ленина до ул. Степная. Протяженность 755 м</t>
  </si>
  <si>
    <t>ст. Новотитаровская ул. Кузнечная</t>
  </si>
  <si>
    <t>Тротуар по ул. Гоголя от ул. Коммунаров до ул. Крайняя. Протяженность 604 м</t>
  </si>
  <si>
    <t>ст. Новотитаровская ул. Гоголя</t>
  </si>
  <si>
    <t>Тротуар по ул. Почтовая от № 98 до ул. Степная. Протяженность 98 м</t>
  </si>
  <si>
    <t xml:space="preserve">ст. Новотитаровская ул. Почтовая </t>
  </si>
  <si>
    <t>Тротуар по ул. Степная от ул. Гоголя до ул. Дзержинского. Протяженность 432 м</t>
  </si>
  <si>
    <t>ст. Новотитаровская ул. Степная</t>
  </si>
  <si>
    <t>Тротуар по ул. Луначарского от стадиона до ул. Советская. Протяженность 120 м</t>
  </si>
  <si>
    <t>Тротуар по пер. Кузнечный. Протяженность 281 м</t>
  </si>
  <si>
    <t>ст. Новотитаровская пер. Кузнечный</t>
  </si>
  <si>
    <t>Тротуар по ул. Коммунаров от ул. Советская до ул. Пролетарская 1010 м</t>
  </si>
  <si>
    <t>ст. Новотитаровская ул. Коммунаров</t>
  </si>
  <si>
    <t>Тротуар центрального парка (материал плитка)</t>
  </si>
  <si>
    <t>ст. Новотитаровская Центральный парк</t>
  </si>
  <si>
    <t>Реконструкция водопровода ул. Восточная, ул. Продольная</t>
  </si>
  <si>
    <t>ст. Новотитаровская, ул. Восточная от ул. Луначарского до ул. Крайняя и ул. Продольная от ул. Луначарского до ул. Крайняя</t>
  </si>
  <si>
    <t>Постановление администрации Новотитаровсогос ельского поселения Динского района от 20.10.2016 № 830 "О включении в 1 раздел реестра муниципальной собственности Новотитаровского сельского поселения Динского района муниципального имущества"</t>
  </si>
  <si>
    <t>1002 м</t>
  </si>
  <si>
    <t>834 м</t>
  </si>
  <si>
    <t>836 м</t>
  </si>
  <si>
    <t>755 м</t>
  </si>
  <si>
    <t>604 м</t>
  </si>
  <si>
    <t>98 м</t>
  </si>
  <si>
    <t>432 м</t>
  </si>
  <si>
    <t>120 м</t>
  </si>
  <si>
    <t>281 м</t>
  </si>
  <si>
    <t>1010 м</t>
  </si>
  <si>
    <t>3573 м</t>
  </si>
  <si>
    <t>Нежилое помещение № 1, кадастровый номер 23:07:0201002:1735, общей площадью 25,3 кв.м</t>
  </si>
  <si>
    <t>Россия, Краснодарский край, Динской район, х. Осечки, 30/1</t>
  </si>
  <si>
    <t>Асфальто-бетонная подъездная дорога протяженность 950м, ширина 5 м; протяженность 220м, ширина 4,07м</t>
  </si>
  <si>
    <t>ст. Новотитаровская, ДНТ "Миловидово"</t>
  </si>
  <si>
    <t>2017</t>
  </si>
  <si>
    <t>25,3 м2</t>
  </si>
  <si>
    <t>950 м</t>
  </si>
  <si>
    <t>495,18 м2</t>
  </si>
  <si>
    <t>23:07:0201002:1735</t>
  </si>
  <si>
    <t>Постановление администрации Новотитаровского сельского поселения от 03.02.2017 № 38 "О включении в 1 раздел реестра муниципальной собственности новотитаровского селського послеения Динского района муниципального имущества имеющего признаки бесхозяйного" (внес.измен. от 27.02.2017 № 65)</t>
  </si>
  <si>
    <t>Постановление администрации Новотитаровского сельского поселения Динского района от 14.12.2016 № 1036 "О включении в 1 раздел реестра муниципальной собственности Новотитаровского сельского поселения Динского района муниципального имущества"</t>
  </si>
  <si>
    <t>Памятник-Бюст Максима Горького с пьедесталом</t>
  </si>
  <si>
    <t>ст. Новотитаровская ул. Советская, 63</t>
  </si>
  <si>
    <t>Постановление администрации Новотитаровского сельского поселения Динского района от 30.05.2017 № 192 "О включении в 1 раздел реестра муниципальной собственности Новотитаровского сельского поселения Динского района муниципального имущества"</t>
  </si>
  <si>
    <t>МУНИЦИПАЛЬНАЯ КАЗНА</t>
  </si>
  <si>
    <t>Постановление администрации Новотитаровского сельского поселения динского района от 27.01.2012 № 52 "О включении в 1 раздел реестра муниципальной собственности Новотитаровского сельского поселения Динского района муниципального имущества"</t>
  </si>
  <si>
    <t xml:space="preserve">Гараж </t>
  </si>
  <si>
    <t>01.01.1958</t>
  </si>
  <si>
    <t>Здание администрации Новотитаровского сельского поселения</t>
  </si>
  <si>
    <t xml:space="preserve">
ул. Советская,63</t>
  </si>
  <si>
    <t xml:space="preserve">01.01.1953
</t>
  </si>
  <si>
    <t>Площадка сценическая</t>
  </si>
  <si>
    <t>ст. Новотитаровская, площадь по ул. Советской</t>
  </si>
  <si>
    <t>Пристройка к зданию администрации</t>
  </si>
  <si>
    <t>Здание 1922</t>
  </si>
  <si>
    <t>ул. Советская, 61</t>
  </si>
  <si>
    <t>Туалет 1973г.</t>
  </si>
  <si>
    <t>Здание сельс.библ. Горького 1910г.</t>
  </si>
  <si>
    <t>ст. Новотитаровская
ул. Советская, 62</t>
  </si>
  <si>
    <t>Здание раздевалки Литер Б                               Литер Б1                          Литер б</t>
  </si>
  <si>
    <t>ул. Ленина, 173 а</t>
  </si>
  <si>
    <t>Футбольное поле с искуственным покрытием</t>
  </si>
  <si>
    <t xml:space="preserve">Стадион парка </t>
  </si>
  <si>
    <t>23:07:0201096:29</t>
  </si>
  <si>
    <t>Постановление администрации Новотитаровского сельского поселения Динского района от 11.03.2011 № 273 "О передаче в оперативное управление муниципальному бюджетному учреждению по физическому развитию и спорту Новотитаровского сельского поселения "Олимп" муниципального имущества"</t>
  </si>
  <si>
    <t>Постанволение администрации новотитаровскогос ельского поселения Динского района от 18.07.2011 № 729 "о передаче муниципального имущества в оперативное управление муниципальному бюджетному учреждению по физическому развитию и спорту Новотитаровского сельского послеения "Олимп"</t>
  </si>
  <si>
    <t>23:07:0201120:22</t>
  </si>
  <si>
    <t>23:07:0201095:44</t>
  </si>
  <si>
    <t>Крыльцо к зданию</t>
  </si>
  <si>
    <t>Постановление главы Новотитаровского сельского послеения Диснкого района от 03.03.2009 № 162 "О передаче в оперативное управление муниципальному учреждению "Культурно-досуговое объединение" ст. Новотитаровской муниципального имущества Новотитаровского сельского поселения Динского района"</t>
  </si>
  <si>
    <t>Постановление главы Новотитаровского сельского поселения Динского района от 12.03.2009 № 224 "О передаче в оперативное управление администрации Новотитаровского сельского поселения муниципального имущества Новотитаровского сельского поселения Динского района"</t>
  </si>
  <si>
    <t>Постановление адинистрации Новотитаровского сельского поселения Динского района от 01.11.2011 № 1111 "О внесении изменений во 2 раздел реестра муниципальной собственности Новотитаровского сельского поселения Динского района"</t>
  </si>
  <si>
    <t>Земельный участок по адресу: х. Карла Маркса (в районе МОУ ООШ № 9)</t>
  </si>
  <si>
    <t xml:space="preserve"> 23:07:0201232:19 </t>
  </si>
  <si>
    <t>3600 кв.м</t>
  </si>
  <si>
    <t>Земельный участок для размещения и эксплуатации игровой площадки</t>
  </si>
  <si>
    <t>ул. Таманская, 90 м к югу от домовладения № 1</t>
  </si>
  <si>
    <t xml:space="preserve">23:07:0201148:5 </t>
  </si>
  <si>
    <t>4000 кв.м</t>
  </si>
  <si>
    <t>Земельный участок под размещение детской игровой площадки</t>
  </si>
  <si>
    <t>ул. Броварца, 20 м к северу от домовладения № 19</t>
  </si>
  <si>
    <t xml:space="preserve">23:07:0201194:65 </t>
  </si>
  <si>
    <t>Земельный участок под размещения и эксплуатации водонапорной башни</t>
  </si>
  <si>
    <t>х. Карла Марка, ул.Белевцы, 50 м к северу от домовладения № 112</t>
  </si>
  <si>
    <t xml:space="preserve">23:07:0202000:787 </t>
  </si>
  <si>
    <t>2692 кв.м</t>
  </si>
  <si>
    <t>Земельный участок под строительство разведочно-эксплуатационной скважины</t>
  </si>
  <si>
    <t>Динской район, в границах ФГУ СП "Расвет" МО РФ</t>
  </si>
  <si>
    <t xml:space="preserve">23:07:0202005:4 </t>
  </si>
  <si>
    <t>4800 кв.м</t>
  </si>
  <si>
    <t>п. Южгипрониисельстрой, 15 м к северу от домовладения № 19</t>
  </si>
  <si>
    <t xml:space="preserve">23:07:0201239:381 </t>
  </si>
  <si>
    <t>Земельный участок для эксплуатации котельной № 22</t>
  </si>
  <si>
    <t>ул. Ленина, 188а</t>
  </si>
  <si>
    <t xml:space="preserve">23:07:0201077:74 </t>
  </si>
  <si>
    <t>1250 кв.м</t>
  </si>
  <si>
    <t>679 кв.м</t>
  </si>
  <si>
    <t>земельный участок для эксплуатации нежилого здания администрации и гаражей</t>
  </si>
  <si>
    <t>ул. Советская, 63</t>
  </si>
  <si>
    <t>3157 кв.м</t>
  </si>
  <si>
    <t xml:space="preserve"> 23:07:0201095:27 </t>
  </si>
  <si>
    <t>Земельный участок под строительство разведочно-эксплуатационных скважин</t>
  </si>
  <si>
    <t>Краснодарский край, Динской район, ст. Новотитаровская,  в границах ФГУ СР "Рассвет"</t>
  </si>
  <si>
    <t xml:space="preserve">23:07:0202005:6 </t>
  </si>
  <si>
    <t>4199,87 кв.м</t>
  </si>
  <si>
    <t>Постанволение администрации новотитаровского сельского поселения Динского района от 22.06.2012 № 563 "О включении во 2 раздел реестра муниципальной собственности Новотитаровского сельского послеения Динского района муниципального имущества"</t>
  </si>
  <si>
    <t>Постановление администрации Новотитаровского сельского поселения Динского района от 13.04.2012 № 318 "О включении во 2 раздел  реестра муниципальной собственности Новотитаровского сельского поселения Динского района муниципального имущества"</t>
  </si>
  <si>
    <t>Постановление администрации Новотитаровского сельского поселения динского района от 26.04.2012 № 731 "О включении во 2 раздел реестра муниципальной собственности Новотитаровского сельского поселения Динского района муниципального имущества"</t>
  </si>
  <si>
    <t>Постановление администрации Новотитаровского сельского поселения Динского района от 21.11.2011 № 1107 "О включении во 2 раздел реестра муниципальной собственности Новотитаровского сельского поселения Динского района муниципального имущества"</t>
  </si>
  <si>
    <t>Итого:</t>
  </si>
  <si>
    <t>Здание котельной 24 (Краснодарский край, Динской район, ст. Новотитаровская, ул. Степная, 21б)</t>
  </si>
  <si>
    <t>Теплотрасса 83 м (котельная 24)</t>
  </si>
  <si>
    <t>Теплотрасса ГВС 127 м (котельная 24)</t>
  </si>
  <si>
    <t>Здание котельной 25 (краснодарский край, Динской район, ул. Прдольная, 23б</t>
  </si>
  <si>
    <t>Теплотрасса 545 м (котельная 25)</t>
  </si>
  <si>
    <t>котельная №21, литер А, 1 этаж</t>
  </si>
  <si>
    <t xml:space="preserve"> 353210,Краснодарский край Динской  район, ст. Новотитаровская,  ул. Луначарского  169а</t>
  </si>
  <si>
    <t>Теплотрасса (к СОШ 29) 220м однотрубная (котельная 21)</t>
  </si>
  <si>
    <t>Теплотрасса 1912м (котельная 21)</t>
  </si>
  <si>
    <t>Теплотрасса 179м (котельная 21)</t>
  </si>
  <si>
    <t>Теплотрасса 93м (котельная 21)</t>
  </si>
  <si>
    <t>котельная №22, литер А, 1 этаж</t>
  </si>
  <si>
    <t xml:space="preserve"> 353210,Краснодарский край, Динской  район,   ст. Новотитаровская, ул. Ленина 188а;</t>
  </si>
  <si>
    <t>Модульная контейнерная котельная мощностью 0,6 МВт, теплотрасса диаметром 100м протяженностью 714м.п. (Краснодарский край, Динской район, ст. Новотитаровская, ул. Ленина 188а)</t>
  </si>
  <si>
    <t xml:space="preserve">котельная №23, литер А </t>
  </si>
  <si>
    <t xml:space="preserve"> 353210,Краснодарский край, Динской  район ст. Новотитаровская,  ул. Ленина 202а;,</t>
  </si>
  <si>
    <t>Теплотрасса 602 м (котельная 23)</t>
  </si>
  <si>
    <t>Газоходы и газопровод внутренний (котельная 27)</t>
  </si>
  <si>
    <t>котельная №27, литер А, 1 этаж</t>
  </si>
  <si>
    <t>353210,Краснодарский край, Динской  район, ст. Новотитаровская, 
ул. Калинина 7а</t>
  </si>
  <si>
    <t>Теплотрасса 824 п. м. (котельная 27)</t>
  </si>
  <si>
    <t>Теплотрасса по ул. Октябрьской 301 м (котельная 27)</t>
  </si>
  <si>
    <t>котельная №29, литер А, 1 этаж</t>
  </si>
  <si>
    <t xml:space="preserve"> 353210,Краснодарский край, Динской  район,   ст. Новотитаровская, ул. Крайняя 2г</t>
  </si>
  <si>
    <t>Теплопровод/паропровод (котельная 29)</t>
  </si>
  <si>
    <t>Теплотрасса 1697м/трубопровод теплотрассы (котельная 29)</t>
  </si>
  <si>
    <t>Модульная контейнерная котельная мощностью 1,6 МВт, в т.ч. Здание, литер Б, теплотрасса диаметром 100м. (Краснодарский край, Динской район, ст. Новотитаровская ул. Крайняя, 2 Г)</t>
  </si>
  <si>
    <t>Здание котельной 30 (Краснодарский край, Динской район, ст. Новотитаровская, ул. Тупиковая, 7)</t>
  </si>
  <si>
    <t>Теплотрасса 32,5м (котельная 30)</t>
  </si>
  <si>
    <t>Трубопровод протяженностью 65м (котельная 30)</t>
  </si>
  <si>
    <t>23:07:0806023:72</t>
  </si>
  <si>
    <t>23:07:0201103:240</t>
  </si>
  <si>
    <t>23:07:0201046:164</t>
  </si>
  <si>
    <t>23:07:0201008:91</t>
  </si>
  <si>
    <t>23:07:0201239:431</t>
  </si>
  <si>
    <t>23:07:0805034:320</t>
  </si>
  <si>
    <t>23:07:0202001:35</t>
  </si>
  <si>
    <t>23:07:0806045:183</t>
  </si>
  <si>
    <t>23:07:0201077:85</t>
  </si>
  <si>
    <t>23:07:0801018:166</t>
  </si>
  <si>
    <t>23:07:0201047:126</t>
  </si>
  <si>
    <t>23:07:0000000:231</t>
  </si>
  <si>
    <t>83 м</t>
  </si>
  <si>
    <t>127 м</t>
  </si>
  <si>
    <t>545 м</t>
  </si>
  <si>
    <t>220 м</t>
  </si>
  <si>
    <t>1912 м</t>
  </si>
  <si>
    <t>179 м</t>
  </si>
  <si>
    <t>93 м</t>
  </si>
  <si>
    <t>602 м</t>
  </si>
  <si>
    <t>824 м</t>
  </si>
  <si>
    <t>301 м</t>
  </si>
  <si>
    <t>1697 м</t>
  </si>
  <si>
    <t>65 м</t>
  </si>
  <si>
    <t>Постановление администрации Новотитаровского сельского поселения Динского района № 517 от 26.06.2013 "О включении в I раздел реестра муниципальной собственности Новотитаровского сельского поселения Динского района муниципального имущества (имущество котельных)</t>
  </si>
  <si>
    <t>Контейнеры (30 шт.)</t>
  </si>
  <si>
    <t>Контейнеры ТБО            (35 штук)</t>
  </si>
  <si>
    <t>Гидрант H 0,75 м (6 штук)</t>
  </si>
  <si>
    <t>Гидрант H 0,75м (9 штук)</t>
  </si>
  <si>
    <t>Детский игровой спортивный комплекс КQ 2010 В</t>
  </si>
  <si>
    <t>Детский игровой спортивный комплекс КQ 2022А</t>
  </si>
  <si>
    <t>КQ 2010В Детская игровая площадка</t>
  </si>
  <si>
    <t>2009</t>
  </si>
  <si>
    <t>Постановление администрации Новотитаровского сельского поселения Динского района № 719 от 15.07.2011</t>
  </si>
  <si>
    <t>Администрация Новотитаровского сельского поселения</t>
  </si>
  <si>
    <t xml:space="preserve">Табло обратного отсчета времени ТООВ 300 в корпус (светофор перекрестка ул.Ленина и ул.Советская) </t>
  </si>
  <si>
    <t>Скамейки (металлокаркас) 10 шт.</t>
  </si>
  <si>
    <t xml:space="preserve">Стенд «Почетные граждане станицы» (4000-1000) </t>
  </si>
  <si>
    <t>Стенд «Депутаты ст.Новотитаровской» (4000-1000)</t>
  </si>
  <si>
    <t>Стенд «Доска почета» (4000-1000)</t>
  </si>
  <si>
    <t>Светильник ЖКУ 16-150-001 ШБ,10штук</t>
  </si>
  <si>
    <t>Светильник ЖКУ 35-150-001 УХЛ 1 С/С, 48 штук</t>
  </si>
  <si>
    <t>Светильник ЖКУ 16-70-001 ШБ, 15 штук</t>
  </si>
  <si>
    <t>Светильник ЖКУ 21-70-004 «Гелиос», 10 штук</t>
  </si>
  <si>
    <t>Светильник ЖКУ 25-70-001 УХЛ 1 С/С, 10 штук</t>
  </si>
  <si>
    <t>Светильник ЖКУ 21-150-003 «Гелиос» ЩБ, 67 штук</t>
  </si>
  <si>
    <t>Светильники ДРЛ, 4 шт.</t>
  </si>
  <si>
    <t>Светильники ДРЛ, 10 шт.
Светильники ДнаТ, 2 шт.</t>
  </si>
  <si>
    <t xml:space="preserve">Светильники ДРЛ, 6 шт.
Светильники ДНАт, 5 шт.
Светильники ДнаТ, 2 шт.
</t>
  </si>
  <si>
    <t>Светильники ДНаТ, 19 шт..</t>
  </si>
  <si>
    <t>Светильники ДНаТ, 8 шт.</t>
  </si>
  <si>
    <t>Светильники ДРЛ, 4 шт.
Светильник  ДНаТ 7 шт.</t>
  </si>
  <si>
    <t>Светильники ДНаТ, 9 шт.</t>
  </si>
  <si>
    <t>Светильники ДНаТ, 6 шт.</t>
  </si>
  <si>
    <t>Светильники ДРЛ, 4 шт.
Светильники ДНаТ, 8 шт.</t>
  </si>
  <si>
    <t>Светильники ДНаТ, 5 шт.</t>
  </si>
  <si>
    <t>Светильники ДРЛ, 2 шт.
Светильники ДНаТ, 10 шт.</t>
  </si>
  <si>
    <t>Светильники ДРЛ, 11 шт.</t>
  </si>
  <si>
    <t>Светильники ДРЛ, 7 шт.</t>
  </si>
  <si>
    <t>Светильники ДРЛ, 3 шт.
Светильники ДНаТ, 2 шт.</t>
  </si>
  <si>
    <t>Светильники ДРЛ, 24 шт.</t>
  </si>
  <si>
    <t>Светильники ДРЛ, 8 ШТ.</t>
  </si>
  <si>
    <t>Светильники ДРЛ, 1 шт.
Светильники ДНаТ,5 шт.</t>
  </si>
  <si>
    <t>Светильники ДРЛ, 5 шт.</t>
  </si>
  <si>
    <t>Светильники ДРЛ, 12 шт.</t>
  </si>
  <si>
    <t>Светильники ДРЛ, 8 шт.</t>
  </si>
  <si>
    <t>Светильники ДНаТ, 18 шт.</t>
  </si>
  <si>
    <t>Светильники ДРЛ, 4 шт.
Светильники ДНаТ, 1 шт.</t>
  </si>
  <si>
    <t>Светильники ДРЛ, 12 шт.
Светильники ДНаТ, 6 шт.</t>
  </si>
  <si>
    <t>Светильники ДРЛ, 10 шт.
Светильники ДНаТ, 11 шт.</t>
  </si>
  <si>
    <t>Светильники ДРЛ, 1 шт.
Светильники ДНаТ, 6 шт.</t>
  </si>
  <si>
    <t>Светильники ДРЛ, 5 шт.
Светильники ДНаТ, 5 шт.</t>
  </si>
  <si>
    <t>Светильники ДРЛ, 3 шт.
Светильники ДНаТ, 10 шт.</t>
  </si>
  <si>
    <t>Светильники ДРЛ, 14 шт.</t>
  </si>
  <si>
    <t>Светильники ДРЛ, 20 шт.
Светильники ДНаТ, 3 шт.</t>
  </si>
  <si>
    <t>Светильники ДРЛ, 21 шт.
Светильники ДНаТ, 1 шт.</t>
  </si>
  <si>
    <t>Светильники ДРЛ,13 шт.
Светильники ДНаТ, 4 шт.</t>
  </si>
  <si>
    <t xml:space="preserve">Светильники ДРЛ, 7 шт.
</t>
  </si>
  <si>
    <t xml:space="preserve">Светильники ДРЛ, 13 шт.
</t>
  </si>
  <si>
    <t>Светильники ДРЛ, 9 шт.
ДнаТ., 1 шт.</t>
  </si>
  <si>
    <t>Светильники ДРЛ, 19 шт.</t>
  </si>
  <si>
    <t>Светильники ДРЛ, 9 шт.</t>
  </si>
  <si>
    <t>Светильники ДРЛ, 10 шт.</t>
  </si>
  <si>
    <t>ДнаТ., 18 шт.</t>
  </si>
  <si>
    <t>Светильники ДНаТ, 21 шт.</t>
  </si>
  <si>
    <t>Светильники ДНаТ, 15 шт.</t>
  </si>
  <si>
    <t>Светильники ДНаТ, 14 шт.</t>
  </si>
  <si>
    <t>Светильники ДНаТ, 17 шт.</t>
  </si>
  <si>
    <t>Светильники ДНаТ, 3 шт.</t>
  </si>
  <si>
    <t>Щит управления, 49 шт.</t>
  </si>
  <si>
    <t>Трансформатор ТМГ 160/10 кВт</t>
  </si>
  <si>
    <t>Трансформатор ТМ 630 10/04 У1</t>
  </si>
  <si>
    <t>Люк легкий SB 54кг UJCN 3634-99 (7 шт.)</t>
  </si>
  <si>
    <t>Люк средний 72 кг ГОСТ 3634-99 (4 шт.)</t>
  </si>
  <si>
    <t xml:space="preserve">Карусель </t>
  </si>
  <si>
    <t>Вентиляция бассейна Д/С 63</t>
  </si>
  <si>
    <t>18.07.2011</t>
  </si>
  <si>
    <t>Ограждение перильное ПО крайнее (вход в парке)</t>
  </si>
  <si>
    <t>Ограждение перильное ПО среднее (вход в парке)</t>
  </si>
  <si>
    <t>Памятник Труженикам тыла и детям войны</t>
  </si>
  <si>
    <t>Металлоконструкции арок по ул. Почтовой (2шт.)</t>
  </si>
  <si>
    <t>Металлическое ограждение парка</t>
  </si>
  <si>
    <t>Металлическое ограждение в центральной части поселения (больница)</t>
  </si>
  <si>
    <t>Монтаж уличного освещения</t>
  </si>
  <si>
    <t xml:space="preserve">Мусоровоз с механической загрузкой
</t>
  </si>
  <si>
    <t>Бензопила «Дружба»</t>
  </si>
  <si>
    <t>Штатив</t>
  </si>
  <si>
    <t>Станок бытовой</t>
  </si>
  <si>
    <t>Терминал</t>
  </si>
  <si>
    <t>Радио трубка</t>
  </si>
  <si>
    <t>Кассовый аппарат ККМЭКР – 2101 Ф</t>
  </si>
  <si>
    <t>Телефонный аппарат</t>
  </si>
  <si>
    <t>Кассовый аппарат ОКА - 400</t>
  </si>
  <si>
    <t>Кассовый аппарат «Меркурий»</t>
  </si>
  <si>
    <t>Видеомонитор</t>
  </si>
  <si>
    <t>Видеотерминал</t>
  </si>
  <si>
    <t xml:space="preserve">Светофор </t>
  </si>
  <si>
    <t>Спортивные сооружения (ЮЗ микр. ул. Броварца)</t>
  </si>
  <si>
    <t>Спортивные сооружения (ЮВ микр. ул. 8-е Марта)</t>
  </si>
  <si>
    <t>Счетная машинка</t>
  </si>
  <si>
    <t>Стулья винтовые, 7 шт.</t>
  </si>
  <si>
    <t>Стулья мягкие, 17 шт.</t>
  </si>
  <si>
    <t>Установка телефона</t>
  </si>
  <si>
    <t>Проект водопровода</t>
  </si>
  <si>
    <t>Светофорный объект улиц Широкая- Ленина</t>
  </si>
  <si>
    <t>Дорожные знаки, (21 шт.)</t>
  </si>
  <si>
    <t>Мотопомпа SE-80X бензин KOSHIN</t>
  </si>
  <si>
    <t>Мотопомпа SCR-80HX бензин DAICNIN дв. Honda</t>
  </si>
  <si>
    <t>Насос ЭЦВ 8-25-125</t>
  </si>
  <si>
    <t>Урна металлическая (14 шт.)</t>
  </si>
  <si>
    <t>Шкаф уличного освещения 1-фазный.</t>
  </si>
  <si>
    <t>Шкаф уличного освещения 1-фазный</t>
  </si>
  <si>
    <t>Система экстренной связи "Гражданин-Полиция" в комплекте</t>
  </si>
  <si>
    <t>Автомобиль УАЗ-31519 гос. № 1843 ККБ (котельная 23)</t>
  </si>
  <si>
    <t>мотороллер (котельная 22)</t>
  </si>
  <si>
    <t>Емкость для жидкого топлива (котельная 24)</t>
  </si>
  <si>
    <t>Насос к8/18 (котельная 24)</t>
  </si>
  <si>
    <t>Светофорный объект пересечение ул. Луначарского и ул. Широкой</t>
  </si>
  <si>
    <t>Многофункциональный детский комплекс</t>
  </si>
  <si>
    <t>Игровой центр "Лягушата" LA-529+631</t>
  </si>
  <si>
    <t>Машинка для затяжки бандажной ленты</t>
  </si>
  <si>
    <t>24.12.2012</t>
  </si>
  <si>
    <t>09.10.2013</t>
  </si>
  <si>
    <t>Счетчик Меркурий 2015</t>
  </si>
  <si>
    <t>Счетчик Энергомер Ц7680 3В 5/60</t>
  </si>
  <si>
    <t>ИО Качалка 1.4.11.00</t>
  </si>
  <si>
    <t>Светильник Тегас CH49K5 (19шт)</t>
  </si>
  <si>
    <t>Оборудование системы речевого оповещения с последующим выполнением монтажных и пуско-накладочных работ</t>
  </si>
  <si>
    <t>Постановление администрации Новотитаровского сельского поселения Динского района № 105 от 20.02.2014</t>
  </si>
  <si>
    <t>Детская горка L-602S</t>
  </si>
  <si>
    <t>Игровой комплекс LA-06S</t>
  </si>
  <si>
    <t>Игровой комплекс L602+603S</t>
  </si>
  <si>
    <t>Постановление администрации Новотитаровского сельского поселения Динского района № 283 от 30.04.2014</t>
  </si>
  <si>
    <t>Сцена для молодежной площадки</t>
  </si>
  <si>
    <t>Песочница без крышки 1500*1500*350 (3-12 лет)</t>
  </si>
  <si>
    <t>Песочница с крышкой1500*1500*650 (3-12 лет)</t>
  </si>
  <si>
    <t>Скамейка со спинкой 400*400*2000 (2 шт)</t>
  </si>
  <si>
    <t>Горка 2200*3200*650 (5-9 лет)</t>
  </si>
  <si>
    <t>Шведская стенка 1700*2100 (5-10 лет)</t>
  </si>
  <si>
    <t>Качалка-балансир 2400*720*600 (5-7 лет)</t>
  </si>
  <si>
    <t>Постановление администрации Новотитаровского сельского поселения Динского района № 567 от 05.08.2014</t>
  </si>
  <si>
    <t>Насос IR 40-250ND 15 kW 3*400V</t>
  </si>
  <si>
    <t>Насос IR 80-160D 11 kW 3*400V</t>
  </si>
  <si>
    <t>Генератор бензиновый REDVERG RD6500B</t>
  </si>
  <si>
    <t>Скамья садовая L-2000мм 16 шт</t>
  </si>
  <si>
    <t>Cветильник светодиодный Диора 60 street 60 60Вт, 220B 5100Лм, IP65 5000K (17шт)</t>
  </si>
  <si>
    <t>Постановление администрации Новотитаровского сельского поселения Динского района № 885 от 24.11.2014</t>
  </si>
  <si>
    <t>Секции ограждение металлич. реш. 302*2,5м (3 шт)</t>
  </si>
  <si>
    <t xml:space="preserve">Калитка решетчатая 1,0*2,5м с мех. врезн. Замком </t>
  </si>
  <si>
    <t>Калитка решетчатая 2-х створч.</t>
  </si>
  <si>
    <t>Металлопластиковые окна (7 шт) котельная 21</t>
  </si>
  <si>
    <t>Металлическая дверь котельная 21</t>
  </si>
  <si>
    <t>Постановление администрации Новотитаровского сельского поселения Динского района № 972 от 12.12.2014</t>
  </si>
  <si>
    <t>Садовый набор (6 сигментов+6 стоек) (8шт)</t>
  </si>
  <si>
    <t>Отбойник</t>
  </si>
  <si>
    <t>АМQ7155A Тренажер для улицы</t>
  </si>
  <si>
    <t>АМQ7155С Тренажер для улицы</t>
  </si>
  <si>
    <t>АМQ7156А Тренажер для улицы</t>
  </si>
  <si>
    <t>АМQ7156В Тренажер для улицы</t>
  </si>
  <si>
    <t>Светильник Тегас СН49К5(16шт)</t>
  </si>
  <si>
    <t>Станция электростанция серии «Mitsudiesel» ДГУ АД-40С-Т400-2РПМ19 (под капотом)</t>
  </si>
  <si>
    <t>Постановление администрации Новотитаровского сельского поселения Динского района № 1033 от 29.12.2014</t>
  </si>
  <si>
    <t>Горка детская Г-1</t>
  </si>
  <si>
    <t>Комплекс спортивный</t>
  </si>
  <si>
    <t>Постановление администрации Новотитаровского сельского послеения Динского района № 17 от 15.01.2015</t>
  </si>
  <si>
    <t>Светильник светодиодный Диора-60 Street-Д (12 шт)</t>
  </si>
  <si>
    <t>Светильник светодиодный Диора-90 Street-Д (2 шт)</t>
  </si>
  <si>
    <t>2015</t>
  </si>
  <si>
    <t>Постановленеи администрации Новотитаровского сельского поселения Динского района № 369 от 05.05.2015</t>
  </si>
  <si>
    <t>Садовый набор (6 сигментов+6 стоек) (6шт)</t>
  </si>
  <si>
    <t>Постановление администрации Новотитаровского сельского поселения Динского района №  447 от 19.05.2015</t>
  </si>
  <si>
    <t>Постановление администрации Новотитаровского сельского поселения Динского района № 1043 от 30.12.2014</t>
  </si>
  <si>
    <t>Урна на стойке для улиц с пеп. Бронза "Эконом" разм 30 л (ТНП 601) 40 шт.</t>
  </si>
  <si>
    <t>Постановление администрации Новотитаровского сельского поселения Динского района № 539 от 05.06.2015</t>
  </si>
  <si>
    <t>Насос IR 40-200A 7,5 kW 3*400V</t>
  </si>
  <si>
    <t>Металлопластиковые окна (13шт)</t>
  </si>
  <si>
    <t>Металлические двери (2шт)</t>
  </si>
  <si>
    <t>Постановление администрации Новотитаровского сельского поселения Динского района № 768 от 24.08.2015</t>
  </si>
  <si>
    <t>Детская игровая площадка</t>
  </si>
  <si>
    <t>Детское спортивное оборудование</t>
  </si>
  <si>
    <t>Детский игровой комплекс</t>
  </si>
  <si>
    <t>Пожарный гидрант по ул. Заречная, 85/б</t>
  </si>
  <si>
    <t>Пожарный гидрант по ул. Луначарского, 167/1</t>
  </si>
  <si>
    <t>Скамья садовая L-2000 мм     (12 шт)</t>
  </si>
  <si>
    <t>Уличный светодиодный светильник TL STREET 55/2    (20 шт)</t>
  </si>
  <si>
    <t>Ограждение (5шт)</t>
  </si>
  <si>
    <t>Постановление администрации Новотитаровского сельского поселения Динского района № 903 от 07.10.2015</t>
  </si>
  <si>
    <t>Уличный светодиодный светильник TL STREET 55 ST (18 шт)</t>
  </si>
  <si>
    <t>Скамья садовая L-200 мм (7 шт)</t>
  </si>
  <si>
    <t>Скамья Примирения</t>
  </si>
  <si>
    <t>Опора освещения с закладной деталью (11 шт)</t>
  </si>
  <si>
    <t>Прожектор 10W светодиод.400К Navigator (40 шт)</t>
  </si>
  <si>
    <t>Счетчик электрический 1.0,5-60А,230В,М,1 ф, электронный МШ (13 шт)</t>
  </si>
  <si>
    <t>Светильник шар уличный d400мм Е27, орстекло, молочно-белый (15 шт)</t>
  </si>
  <si>
    <t>Светильник светидиодный ДО-20Вт PEL-20W/R GB-GR (2 шт)</t>
  </si>
  <si>
    <t>Турник Романа</t>
  </si>
  <si>
    <t xml:space="preserve">Качель детская </t>
  </si>
  <si>
    <t>Постановление администрации Новотитаровского сельского поселения Динского района № 1059 от 12.11.2015</t>
  </si>
  <si>
    <t>ДМП-1 (дверь металлическая противопожарная) Е160 стр. проем 840*2020 RAL 8017, порог 30 мм угловая правая</t>
  </si>
  <si>
    <t>ДМП-1 (дверь металлическая противопожарная)  Е160 стр. проем 960*2070 RAL 8017 порог 30 мм угловая левая</t>
  </si>
  <si>
    <t>Кран шаровый с американкой 1 ½ IDEAL (10102072/250615/0003606/9, Италия)</t>
  </si>
  <si>
    <t>Эл. счетчик Меркурий 230 AR-03R 5(7/5) A380B 2шт</t>
  </si>
  <si>
    <t>Постановление администрации Новотитаровского сельского поселения Динского района № 68 от 05.02.2016</t>
  </si>
  <si>
    <t>Котел КВ-300М (котельная 24)</t>
  </si>
  <si>
    <t>Котел «Энергия (котельная 25)</t>
  </si>
  <si>
    <t>Насос К 20/30 (котельная 23)</t>
  </si>
  <si>
    <t>Пешеходное ограждение</t>
  </si>
  <si>
    <t>Уличный светодиодный светильник STREET 55 SD (Д)</t>
  </si>
  <si>
    <t>Постановление администрации Новотитаровского сельского поселения Динского района № 524 от 05.07.2016</t>
  </si>
  <si>
    <t>Промышленная сирена С-40С (3 шт)</t>
  </si>
  <si>
    <t>Постановление администрации Новотитаровского сельского поселения Динского района 784 от 10.10.2016</t>
  </si>
  <si>
    <t>Романа 104.18.00 Игровой комплекс</t>
  </si>
  <si>
    <t>Романа 108.18.00 Качели двойные цепная подвеска</t>
  </si>
  <si>
    <t xml:space="preserve">Романа 201.03.00 Спортивный </t>
  </si>
  <si>
    <t>Романа 204.11.00 спортивное оборудование</t>
  </si>
  <si>
    <t>Тренажер «Гребля» СО – 3.1.61.00</t>
  </si>
  <si>
    <t>Тренажер «Тяга верхняя» СО-3.1.62.00</t>
  </si>
  <si>
    <t>Тренажер «Маятник» СО-3.1.66.00</t>
  </si>
  <si>
    <t>Тренажер «Шаговый» СО-3.1.68.00</t>
  </si>
  <si>
    <t>Лавка – пресс Романа 207.02.00</t>
  </si>
  <si>
    <t>Скамейка Римская без спинки 1,5 м(3 шт)</t>
  </si>
  <si>
    <t>Постановление администрации Новотитаровского сельского поселения Динского района № 830 от 20.10.2016</t>
  </si>
  <si>
    <t>Уличный светодиодный светильник A-STREET 40 OPTIMA 40 ватт (26 шт)</t>
  </si>
  <si>
    <t>Постановление администрации Новотитаровского сельского поселения Динского района № 77 от 09.03.2017</t>
  </si>
  <si>
    <t>Урна (420*420*530) бетонная</t>
  </si>
  <si>
    <t>Вкладыш к урне (285*285*430)</t>
  </si>
  <si>
    <t>Уличный светодиодный светильник А-STREET 40 OPTIMA 40 ватт</t>
  </si>
  <si>
    <t>Постановление администрации Новотитаровского сельского поселения Динского района № 176 от 26.05.2017</t>
  </si>
  <si>
    <t>19 Широкоформатный ЖК -монитор BenQ.</t>
  </si>
  <si>
    <t>19 Широкоформатный ЖК -монитор BenQ</t>
  </si>
  <si>
    <t>Акустическая система(ЗАГС)</t>
  </si>
  <si>
    <t>Аптечка офисная  (пластиковый шкаф)</t>
  </si>
  <si>
    <t>Базовый блок аналоговый АТС</t>
  </si>
  <si>
    <t>Банкета 170</t>
  </si>
  <si>
    <t>26.12.2008</t>
  </si>
  <si>
    <t>20.12.2003</t>
  </si>
  <si>
    <t>29.12.2008</t>
  </si>
  <si>
    <t>10.12.2009</t>
  </si>
  <si>
    <t>Банкета Люкс 200 (офисная)</t>
  </si>
  <si>
    <t>Банкета Люкс 150 (офисная)</t>
  </si>
  <si>
    <t>Вешалка для одежды настенная</t>
  </si>
  <si>
    <t>Видеокамера Panasonic 45</t>
  </si>
  <si>
    <t>Водонагреватель WBF 1000 (кулер)</t>
  </si>
  <si>
    <t>01.09.2008</t>
  </si>
  <si>
    <t>01.10.2010</t>
  </si>
  <si>
    <t>01.05.2007</t>
  </si>
  <si>
    <t>Гирлянда «Световой дождь» (4 шт.)</t>
  </si>
  <si>
    <t>Головка 36 (под монтировку)</t>
  </si>
  <si>
    <t>Гирлянда с трансф.красный LED-BS-200*3-20M*3-24V (3 шт.)</t>
  </si>
  <si>
    <t>Гирлянда с трансф.синий LED -BS-200*3-20M*3-24V (3шт)</t>
  </si>
  <si>
    <t>ДВД Плеер</t>
  </si>
  <si>
    <t>Дождевальная машина</t>
  </si>
  <si>
    <t>Домкрат гидравл.15т</t>
  </si>
  <si>
    <t>Дрель</t>
  </si>
  <si>
    <t>24.12.2010</t>
  </si>
  <si>
    <t>Знамена «Победа» с древком</t>
  </si>
  <si>
    <t>Красные светодиоды LED -XP-1925—1,5M-230V  (7шт.)</t>
  </si>
  <si>
    <t>Красные светодиоды LED-XP-1925-3M-230V</t>
  </si>
  <si>
    <t>Кресло руководителя</t>
  </si>
  <si>
    <t>Клавиатура (2 шт.) арх.</t>
  </si>
  <si>
    <t>Коммутатор D-Link (скоростной интернет)</t>
  </si>
  <si>
    <t>Компьютер в комплекте</t>
  </si>
  <si>
    <t>Компьютер (систем. блок, без монитора ,клавиатуры, мышь)( милиция)</t>
  </si>
  <si>
    <t>Компьютер (систем. блок, монитор., клавиатура., мышь) Благоустройство</t>
  </si>
  <si>
    <t>Копировальный аппарат Olivetti</t>
  </si>
  <si>
    <t>Копировальный аппарат CONON PC 860</t>
  </si>
  <si>
    <t>01.05.2010</t>
  </si>
  <si>
    <t>25.12.2009</t>
  </si>
  <si>
    <t>20.09.2005</t>
  </si>
  <si>
    <t>01.06.
2007</t>
  </si>
  <si>
    <t>01.12.2004</t>
  </si>
  <si>
    <t>22.12.2004</t>
  </si>
  <si>
    <t>Ключ накидной №24-30</t>
  </si>
  <si>
    <t>Ключ накидной №32 коротыш</t>
  </si>
  <si>
    <t>Ключ рожковый 36*41</t>
  </si>
  <si>
    <t>Лампа натриевая NAV-T 150W E40 (OSRAM)125 штук</t>
  </si>
  <si>
    <t>Лампа натриевая NAV-T 150W E27 (OSRAM)35 штук</t>
  </si>
  <si>
    <t>Ламинатор пакетный</t>
  </si>
  <si>
    <t>мегафон МЕТА 2620, 20 Вт, питание 8 шт.батареек типа С, кабель питания от прикуривателя 5 м</t>
  </si>
  <si>
    <t>Микшерский пульт</t>
  </si>
  <si>
    <t>Монтажка 850 мм</t>
  </si>
  <si>
    <t>Монитор LCD TET 17 BenQ (Омельченко)</t>
  </si>
  <si>
    <t>18.12.2009</t>
  </si>
  <si>
    <t>29.11.2006</t>
  </si>
  <si>
    <t>Монитор LCD TET 17 BenQ (Залетаева)</t>
  </si>
  <si>
    <t>Монитор LCD TET 17 BenQ (зем.отдел)</t>
  </si>
  <si>
    <t xml:space="preserve">Монитор </t>
  </si>
  <si>
    <t>Монитор LCD TET 17 BenQ</t>
  </si>
  <si>
    <t>Монитор LCD TET 17 BenQ (Кова)</t>
  </si>
  <si>
    <t>Монитор TFT 17 Acer AL 17</t>
  </si>
  <si>
    <t>Монитор TFT 17 Acer AL 17 (Карпова)</t>
  </si>
  <si>
    <t>Монитор TFT 17 Acep V 173 AB</t>
  </si>
  <si>
    <t>Монитор LCD (арх.)</t>
  </si>
  <si>
    <t>21.12.2006</t>
  </si>
  <si>
    <t>20.03.2007</t>
  </si>
  <si>
    <t>30.11.2009</t>
  </si>
  <si>
    <t>08.02.2010</t>
  </si>
  <si>
    <t>Монитор 19 LG W1943SE-PF[TN] 0/283 300 кд/м2 30000:1 5 мс 16:9 1366х768 170/170МПФ 449ч183ч361 black [104475] (ЖКХ)</t>
  </si>
  <si>
    <t>Музыкальный центр(ДК)</t>
  </si>
  <si>
    <t xml:space="preserve">МФУ HP Laser Jet M 1120 </t>
  </si>
  <si>
    <t>МФУ (монохронный лазерный принтер, копир, сканер)</t>
  </si>
  <si>
    <t>МФУ (многофункциональное устройство) Canon i-Sensys MF 4018</t>
  </si>
  <si>
    <t>МФУ (многофункциональное устройство) Canon i-Sensys MF 4320 D</t>
  </si>
  <si>
    <t>МФУ CANON i-SENSYS MF 4410</t>
  </si>
  <si>
    <t>24.04.2004</t>
  </si>
  <si>
    <t>05.05.2009</t>
  </si>
  <si>
    <t>30.11.2010</t>
  </si>
  <si>
    <t>26.12.2010</t>
  </si>
  <si>
    <t>Мышь А4 ОР-620D 2X Click Silver USB [101246]</t>
  </si>
  <si>
    <t>Мышь (2шт.)арх.</t>
  </si>
  <si>
    <t>мышь LOGITECH M235(910-002203)</t>
  </si>
  <si>
    <t>Нагнетатель500мм</t>
  </si>
  <si>
    <t>Накопитель 2.5 «500GBWDBABV5000ABK-EESN</t>
  </si>
  <si>
    <t>Ноутбук ACER Extensa</t>
  </si>
  <si>
    <t>Ноутбук  AcerAspire (глава)</t>
  </si>
  <si>
    <r>
      <t xml:space="preserve"> </t>
    </r>
    <r>
      <rPr>
        <sz val="10"/>
        <color indexed="8"/>
        <rFont val="Times New Roman"/>
        <family val="1"/>
      </rPr>
      <t>Ноутбук Lenovo Think Pad</t>
    </r>
  </si>
  <si>
    <t>Ноутбук Samsung N1-RV511-S08RU (приемная)</t>
  </si>
  <si>
    <t>29.12.2009</t>
  </si>
  <si>
    <t>30.06.2010</t>
  </si>
  <si>
    <t>Ноутбук HP Compaq Presario CQ56-103ER</t>
  </si>
  <si>
    <t>Ноутбук Dell Vostro 1540 Black (1540-6896)i3-370M (2/4 ГГц), 3 Gb? Intel Media HD, Win7HB/15.6 [108050]</t>
  </si>
  <si>
    <t>Ограждение из 15 декор.секций</t>
  </si>
  <si>
    <t>Офисная мебель</t>
  </si>
  <si>
    <t>Огнетушитель ОП-4, 19 шт.</t>
  </si>
  <si>
    <t xml:space="preserve">Переплетная система </t>
  </si>
  <si>
    <t>Плеер DVD XOKO(ЗСК)</t>
  </si>
  <si>
    <t>01.01.1992</t>
  </si>
  <si>
    <t>01.10.2006</t>
  </si>
  <si>
    <t>01.06.2008</t>
  </si>
  <si>
    <t>Полка навесная книжная (2 шт.)</t>
  </si>
  <si>
    <t>Полка со стеклом</t>
  </si>
  <si>
    <t>Полка</t>
  </si>
  <si>
    <t>Полка для бумаг</t>
  </si>
  <si>
    <t>11.12.2006</t>
  </si>
  <si>
    <t>Принтер Epson FX-1170</t>
  </si>
  <si>
    <t>Принтер CONON YBP 1120</t>
  </si>
  <si>
    <t xml:space="preserve">Принтер  CONON </t>
  </si>
  <si>
    <t>Принтер  CONON YBP 2900</t>
  </si>
  <si>
    <t>Принтер HP LI 1020</t>
  </si>
  <si>
    <t>Принтер Canon LBP 2900 (полиция)</t>
  </si>
  <si>
    <t>Принтер HP Laser Jet</t>
  </si>
  <si>
    <t>Принтер МФУ Canon-Sensys MF 4018</t>
  </si>
  <si>
    <t>Принтер  Samsung МL-1210</t>
  </si>
  <si>
    <t>Принтер HP P 1005</t>
  </si>
  <si>
    <t>Принтер HP LJCP 1215 (CC376A Color)</t>
  </si>
  <si>
    <t>29.11.2007</t>
  </si>
  <si>
    <t>24.10.2008</t>
  </si>
  <si>
    <t>21.05.2004</t>
  </si>
  <si>
    <t>01.06.2009</t>
  </si>
  <si>
    <t>Принтер Conon Pixma</t>
  </si>
  <si>
    <t>Принтер многофункциональный МФУ Canon 1-Sensys MF-4018</t>
  </si>
  <si>
    <t>Рабочая станция(Антоненко)</t>
  </si>
  <si>
    <t>Сетевой фильтр (2 шт.)арх.</t>
  </si>
  <si>
    <t>Системный блок CEIEON</t>
  </si>
  <si>
    <t xml:space="preserve">Системный блок (Омельченко) </t>
  </si>
  <si>
    <t xml:space="preserve">Системный блок (зем.отд.). </t>
  </si>
  <si>
    <t>Системный блок Kraftiway Credo KC 33-CL (Омельченко)</t>
  </si>
  <si>
    <t>Системный блок Action Lite K 7 Sempron</t>
  </si>
  <si>
    <t>Системный блок, клавиатура ,мышь</t>
  </si>
  <si>
    <t>Системный блок (ЖКХ)</t>
  </si>
  <si>
    <t>02.12.2005</t>
  </si>
  <si>
    <t>07.12.2006</t>
  </si>
  <si>
    <t>30.06.2007</t>
  </si>
  <si>
    <t>Системный блок (бухгалтерия)</t>
  </si>
  <si>
    <t>Системный блок INTEL (арх.)</t>
  </si>
  <si>
    <t>Системный блок А IIX3450/GA-M68M-S2P/2x2048DDR2/video/WD160/5240S/Floppy/WinXPRo/Office2003Basic/TSAA-680_400[104862] [104924] (ЖКХ)</t>
  </si>
  <si>
    <t>Системный блок Action P4 Intei/250 Gb.DVD.XP (общий отдел, лицен.)</t>
  </si>
  <si>
    <t>Синие светодиоды LED-XP-1925-3M-230V (2шт.)</t>
  </si>
  <si>
    <t>Синие светодиоды LED-XP-1925-1,5M-230V (7шт.)</t>
  </si>
  <si>
    <t>Сплит-система QV — F9WA (4 шт.)</t>
  </si>
  <si>
    <t>Сплит — система QV- F12WA</t>
  </si>
  <si>
    <t>Сплит-система Quatro Clima 18</t>
  </si>
  <si>
    <t>14.06.2005</t>
  </si>
  <si>
    <t>Стационарный радио телефон</t>
  </si>
  <si>
    <t>Стенд (1300-1000)</t>
  </si>
  <si>
    <t>Стол офисный №3 (283,284)2 шт.</t>
  </si>
  <si>
    <t>Стол офисный (налог.отдел)</t>
  </si>
  <si>
    <t>Стол журнальный (налоговый отдел)</t>
  </si>
  <si>
    <t>Стеллаж 2-секции</t>
  </si>
  <si>
    <t>Сплит-система Samsung SH 122 WH</t>
  </si>
  <si>
    <t>Сплит-система (глава)</t>
  </si>
  <si>
    <t>Сплит-система HITACHI</t>
  </si>
  <si>
    <t>Сплит-система Vitek VT-2018</t>
  </si>
  <si>
    <t>Сплит система Vestal Cfront BF 24</t>
  </si>
  <si>
    <t>Стол для компьютера (30,31) 2шт.</t>
  </si>
  <si>
    <t>Стол 2-х тумбовый</t>
  </si>
  <si>
    <t>Стол рабочий с полкой книжной</t>
  </si>
  <si>
    <t>Стол компьютерный (зем.отдел.)</t>
  </si>
  <si>
    <t>Стол руководителя</t>
  </si>
  <si>
    <t>Стол письменный (3 шт.)</t>
  </si>
  <si>
    <t>Стол-приставка</t>
  </si>
  <si>
    <t>Стол рабочий</t>
  </si>
  <si>
    <t>Стол угловой</t>
  </si>
  <si>
    <t>Стол рабочий(приемная)</t>
  </si>
  <si>
    <t>Стол письменный</t>
  </si>
  <si>
    <t>Стулья, 16 шт.</t>
  </si>
  <si>
    <t>Стул для посетителей с откидным столиком       (30 штук)</t>
  </si>
  <si>
    <t>Стенд «Администрация Новотитаровского с/п</t>
  </si>
  <si>
    <t>Телевизор Rolsen 21</t>
  </si>
  <si>
    <t>Тумба</t>
  </si>
  <si>
    <t>Телефон системный серии Т</t>
  </si>
  <si>
    <t>Тумба ТВ</t>
  </si>
  <si>
    <t xml:space="preserve">Факс </t>
  </si>
  <si>
    <t>Факс (ЗСК)</t>
  </si>
  <si>
    <t>Факс Panasonic KX-FT 982RU-B (черный)</t>
  </si>
  <si>
    <t>Фотоаппарат цифровой с картой памяти</t>
  </si>
  <si>
    <t>Фонарь ФОС 3-5,6</t>
  </si>
  <si>
    <t>Флеш карта (3шт.)</t>
  </si>
  <si>
    <t>Флеш-карта (арх.)</t>
  </si>
  <si>
    <t>Холодильник Ariston MP</t>
  </si>
  <si>
    <t xml:space="preserve">Шкаф </t>
  </si>
  <si>
    <t>Шкаф белый с антресолями</t>
  </si>
  <si>
    <t>Шкаф книжный</t>
  </si>
  <si>
    <t>Шкаф для одежды</t>
  </si>
  <si>
    <t>Шкаф угловой</t>
  </si>
  <si>
    <t>Шкаф комбинированный</t>
  </si>
  <si>
    <t>Шкаф 2-х дверный (зам.главы О.А. Пройдисвет)</t>
  </si>
  <si>
    <t>Шкаф для книг (зам главы О.А. Пройдисвет)</t>
  </si>
  <si>
    <t>Шкаф комбинированный (налог.отдел)</t>
  </si>
  <si>
    <t xml:space="preserve">Шкаф офисный для документов </t>
  </si>
  <si>
    <t>Шкаф архивный  металлический для документов 290111</t>
  </si>
  <si>
    <t>Эл.холодильник Норд-214</t>
  </si>
  <si>
    <t>Ящик почтовый с замком</t>
  </si>
  <si>
    <t>Системный блок i3-2100 3.1/P8H61-MX/4Gb DDR3 1600/video/ST500DM002/7280S/GZ-KX5B_400[110050][110298]</t>
  </si>
  <si>
    <t>Индикатор радиоактивности “РАДЭКС РД 1503”</t>
  </si>
  <si>
    <t>Сумка д/документов и ноутбука 16 «DEFENDER Business Lady, разм. 30*42*6</t>
  </si>
  <si>
    <t>Калькулятор STAFF настольный, двойное пит, 12 разрядов STF-88-12</t>
  </si>
  <si>
    <t>Бензопила</t>
  </si>
  <si>
    <t>Контейнер для ТБО (30 шт.)</t>
  </si>
  <si>
    <t>Промышленная сирена С-40С, звук: 120 дБ (круговая), дальность до 1 км., частота колебаний: 400...450, вес: 75 кг, 380В</t>
  </si>
  <si>
    <t>Системный блок i3-2100 3.1/P8H61-M LX2(/SI) 4Gb DDR3 1333/video/ST320DM000/7261S/Win7HB32/Office2003Basic/727-10_400[108713][109386]</t>
  </si>
  <si>
    <t>Факс Panasonic KX-FT982RU-W (белый) [103459]</t>
  </si>
  <si>
    <t>Сплит-система Quattroclima QV-F12 ЖКХ</t>
  </si>
  <si>
    <t>Часы настенные Skarlet SC-25A</t>
  </si>
  <si>
    <t>Стабилизатор 3-ф. 20000 ВА э/м</t>
  </si>
  <si>
    <t>Шкаф для документов</t>
  </si>
  <si>
    <t>Ноутбук ACER Aspire AS5750G-2334G50Mnkk(LX.RMX01.011)Intel i3-2330/4G/500G/DVD-SMulti/15,6HD/NVGF540 1G/WiFi/Camera/Win7HB/black[107296] ТОРГИ</t>
  </si>
  <si>
    <t>Принтер НР Laser Jet Pro P1102 A4</t>
  </si>
  <si>
    <t>Cтол офисный (2 шт)</t>
  </si>
  <si>
    <t>Стол-тумба</t>
  </si>
  <si>
    <t>шкаф плательный</t>
  </si>
  <si>
    <t>шкаф для документов (9 шт)</t>
  </si>
  <si>
    <t>Полка угловая (2 шт)</t>
  </si>
  <si>
    <t>Стол письменный (2 шт) (ФЭО)</t>
  </si>
  <si>
    <t>Системный блок i3-3240</t>
  </si>
  <si>
    <t>Цифровая камера Logitech HD Webcam C310</t>
  </si>
  <si>
    <t>МФУ Canon i-SENSYS MF4410  принтер/копер/сканер (2 шт) (Архитектура и О. А. Пройдисвет)</t>
  </si>
  <si>
    <t xml:space="preserve">МФУ лазерное Canon i-SENSYS MF4550d  принтер/копер/сканер (Замира) </t>
  </si>
  <si>
    <t>Ноутбук Lenovo IdeaPad Кожевникова А.)</t>
  </si>
  <si>
    <t>Системный блок i-3 3220 (Бережная Л. И.)</t>
  </si>
  <si>
    <t>Системный блок i-3 3240 (Замира)</t>
  </si>
  <si>
    <t>Светильник Тегас CH49K5 (19 шт)</t>
  </si>
  <si>
    <t>МФУ Canon i-SENSYS MF-4730,принтер/копер/сканер/факс (Гиренко)</t>
  </si>
  <si>
    <t>Монитор TFT 18.5 ASUS VS197DE (110954) (Сизова общ.отд.)</t>
  </si>
  <si>
    <t>Шкаф архивный металический «Надежда» ШМС-1 (в 490*г*409, мм)</t>
  </si>
  <si>
    <t>Шкаф металлический для документов Практик SL-87Т(в870*ш460*г340мм;25кг) (2 шт.)</t>
  </si>
  <si>
    <t>Цифровой диктофон OLYMPUS VN-712PC [2Gb, 800ч. Записи, microSD, аккум на 72ч,</t>
  </si>
  <si>
    <t>Микроволновая печь Samsung ME83DR-W</t>
  </si>
  <si>
    <t>Компьютер в сборе (340)</t>
  </si>
  <si>
    <t>Телевизор ColdStar 22</t>
  </si>
  <si>
    <t xml:space="preserve">Ноутбук  (КНР) ASUS </t>
  </si>
  <si>
    <t>Внешний HDD WD 1TB My Passport [WDBEMM0010BBK/SL/WT] 2/5' USB 3.0</t>
  </si>
  <si>
    <t>Ростовая кукла Козак</t>
  </si>
  <si>
    <t>Ростовая кукла Козачка</t>
  </si>
  <si>
    <t>Жесткий диск HDD 1TБ,SSD 8 ГБ, 3.5, 7200об/мин, 64МБ, SATA 6 Гбит/с, Seagate Desktor SSHD, ST1000DX001 (Гиренко)</t>
  </si>
  <si>
    <t>Жесткий диск SSHD 1TБ,SSD 8ГБ,2.5,5400об/мин, 64МБ, SATA 6 Гбит/с, Seagate Laptop SSHD, ST1000LM014 (Грекова)</t>
  </si>
  <si>
    <t>Монитор Dell S2240L. 1920*1080.8M:1, 250cd/m6^2, HDMI.7ms,IPS,cеребристо-черный (Кожевникова)</t>
  </si>
  <si>
    <t>Ноутбук Lenovo IdeaPad Z5070, 59-432025, 15.6 (1920*1080), 4096, 500 SSHd, Intel Core i3-4030U (Омельченко)</t>
  </si>
  <si>
    <t>Стенд "Герои Советского Союза"</t>
  </si>
  <si>
    <t>Стенд "Звезда на памятник"</t>
  </si>
  <si>
    <t>монитор Dell E2214H, 1920*1080 (2 шт) (Барсова, Карпухина)</t>
  </si>
  <si>
    <t>ноутбук Lenovo B5070, 59-426220,15,6 (1366*768), 8192, 1000SSHD, Intel Core i5-4210U (Юристы)</t>
  </si>
  <si>
    <t>МФУ Kyocera M2035DN 1102PM3NLO A4, 1200*1200, 35 стр/мин (2шт)</t>
  </si>
  <si>
    <t>Ноутбук Lenovo IdeaPad,  Z710, 59-425241, 17,3 (Пройдисвет О. А.)</t>
  </si>
  <si>
    <t>Cтабилизатор Ресанта АСН-30</t>
  </si>
  <si>
    <t>Рулетка Vega LI50 c поверкой</t>
  </si>
  <si>
    <t>Джампер UPWING ADVANCE CZS100</t>
  </si>
  <si>
    <t>Джампер UPWING ADVANCE CZS90</t>
  </si>
  <si>
    <t>Джампер UPWING  TEENAGER CZS50</t>
  </si>
  <si>
    <t>Батут TRAMPOLINE 12</t>
  </si>
  <si>
    <t>Монитор Sumsung S23E200B 1920*1080 DVI 5ms LED черный (ФЭО)</t>
  </si>
  <si>
    <t>ИБП IPPON BACK Office 600VA (2 шт)</t>
  </si>
  <si>
    <t>Персональный компьютер MicroXperts G3220 подлинная Windows 7 Pro (2 шт)</t>
  </si>
  <si>
    <t>Персональный компьютер MicroXperts G3220 DVD+RW подлинная Windows 7 Pro</t>
  </si>
  <si>
    <t>Лестница</t>
  </si>
  <si>
    <t xml:space="preserve">Кресло офисное BRABIX EX-511 экокожа черное 530859 </t>
  </si>
  <si>
    <t>Сигнализатор загазованности СИКЗ-25</t>
  </si>
  <si>
    <t>Монитор Samsung 15</t>
  </si>
  <si>
    <t>Системный блок с монитором</t>
  </si>
  <si>
    <t>Персональный компьютер MicroXperts IntelPremium G3220, RAM 2 Gb, HDD500GB,Win7+модуль памяти DIMM DDR3 2 Гб</t>
  </si>
  <si>
    <t>Внешний жесткий диск Western Digital My Passport Ultra USB, 3,0 2,5 черный</t>
  </si>
  <si>
    <t>Монитор Philips 227E6EDSD, 1920*1080 черный (ФЭО)</t>
  </si>
  <si>
    <t>Заборное панельное ограждение из 13 секций (во дворе администрации)</t>
  </si>
  <si>
    <t>ФотоловушкаFalkon Eye-FE AC200G (2 шт)</t>
  </si>
  <si>
    <t>Охранно-пожарная сигнализация (152) пристройка к зданию администрации</t>
  </si>
  <si>
    <t>Охранно-пожарная сигнализация (151) пристройка к зданию администрации</t>
  </si>
  <si>
    <t>Земельный участок. Площадь 151 кв.м.</t>
  </si>
  <si>
    <t>Земельный участок. Площадь 13244 кв.м.</t>
  </si>
  <si>
    <t>Земельный участок. Площадь 11474 кв.м.</t>
  </si>
  <si>
    <t>Шкаф бухгалтерский металлический КБ-011 (в 680*ш 420*г 360,мм) (молодежка)</t>
  </si>
  <si>
    <t>МФУ Kyocera Ecosus Duplex белый/серый</t>
  </si>
  <si>
    <t>Офисное кресло СН 289 NEW (зеленый) (4 шт)</t>
  </si>
  <si>
    <t>Ель ствольная Альпийская с макушкой звезда</t>
  </si>
  <si>
    <t>Кресло оператора BRABIX HIT MG-300 с подлокотниками, экокожа, черное 530864</t>
  </si>
  <si>
    <t>Кресло офисное СН-799/BL/TW-10 с подлокотниками, синее</t>
  </si>
  <si>
    <t>Шкаф бухгалтерский металл. Сейфовый Практик SL-65T (2 шт)</t>
  </si>
  <si>
    <t>Внешний жесткий диск Toshiba USB 3,0 1 Tb черный</t>
  </si>
  <si>
    <t>Источник бесперебойного питания Ippon Back Power Pro 600New 360 Вт 600 ВА черный</t>
  </si>
  <si>
    <t>Уличная система противопожарного видеонаблюдения</t>
  </si>
  <si>
    <t>Источник бесреребойного питания Ippon BR252 (2 шт)</t>
  </si>
  <si>
    <t>Ноутбук Lenovo 300-15IBR (HD) Pentium №3710 (находится в КДО)</t>
  </si>
  <si>
    <t>Принтер Epson L805</t>
  </si>
  <si>
    <t>Металлопластиковая дверь (2шт)</t>
  </si>
  <si>
    <t>Металлопластиковый витраж (2шт)</t>
  </si>
  <si>
    <t>Металлопластиковая дверь (1шт)</t>
  </si>
  <si>
    <t>Источник бесперебойного питания Ippon Back Power Pro 700 New 420 Bт 700 ВА черный</t>
  </si>
  <si>
    <t>Кресло "Фабио" (82*52*55) пластиковое (60шт)</t>
  </si>
  <si>
    <t>Стол прямоугольный 1500*900 бежевый (10шт)</t>
  </si>
  <si>
    <t>Кресло "Престиж" ЖТП Ц-6 (серое)</t>
  </si>
  <si>
    <t>Шкаф книжный 2600*1080*300</t>
  </si>
  <si>
    <t>Стенд "Молодежь боевой славы"</t>
  </si>
  <si>
    <t>Меркурий 230 АR-03R 5(7.5)А 380В</t>
  </si>
  <si>
    <t>Рубеж ИВЭПР 12/5 исп.2*12 БР-Источник вторичного электропитания резервированный, 12В, ток 5А, металлический корпус под 2 АКБ по 12А/ч</t>
  </si>
  <si>
    <t>Навес на территории администрации (недвижимое имущество)</t>
  </si>
  <si>
    <t>Дорожный контроллер ДК КД У-1 (2 шт)</t>
  </si>
  <si>
    <t>Светофор Т7 (6 шт)</t>
  </si>
  <si>
    <t>Каравай бутофорский</t>
  </si>
  <si>
    <t xml:space="preserve">Janome 793D </t>
  </si>
  <si>
    <t>Внешний жесткий диск Toshiba USB 3.0 черный</t>
  </si>
  <si>
    <t xml:space="preserve">Монитор LG 21.5 22М38D черный </t>
  </si>
  <si>
    <t>Источник бесперебойного питания Ippon Back Power Pro LCD 700 черный</t>
  </si>
  <si>
    <t>Источник бесперебойного питания Ippon Back Power Pro LCD 800 черный</t>
  </si>
  <si>
    <t>Штамп № 5440</t>
  </si>
  <si>
    <t>28.12.2010</t>
  </si>
  <si>
    <t>15.11.2010</t>
  </si>
  <si>
    <t>01.10.2008</t>
  </si>
  <si>
    <t>30.09.2005</t>
  </si>
  <si>
    <t>17.07.2006</t>
  </si>
  <si>
    <t>01.08.2006</t>
  </si>
  <si>
    <t>06.08.2007</t>
  </si>
  <si>
    <t>03.07.2008</t>
  </si>
  <si>
    <t>2006</t>
  </si>
  <si>
    <t>19.12.2007</t>
  </si>
  <si>
    <t>01.12.1993</t>
  </si>
  <si>
    <t>22.11.2007</t>
  </si>
  <si>
    <t>01.04.1990</t>
  </si>
  <si>
    <t>31.12.2009</t>
  </si>
  <si>
    <t>01.11.2010</t>
  </si>
  <si>
    <t>18.12.2007</t>
  </si>
  <si>
    <t>01.04.1996</t>
  </si>
  <si>
    <t>05.04.2013</t>
  </si>
  <si>
    <t>01.10.2012</t>
  </si>
  <si>
    <t>30.11.2012</t>
  </si>
  <si>
    <t>26.08.2013</t>
  </si>
  <si>
    <t>11.12.2012</t>
  </si>
  <si>
    <t>17.12.2013</t>
  </si>
  <si>
    <t>28.10.2013</t>
  </si>
  <si>
    <t>12.05.2011</t>
  </si>
  <si>
    <t>12 988 200,00</t>
  </si>
  <si>
    <t>4 827 792,19</t>
  </si>
  <si>
    <t>2 862,00</t>
  </si>
  <si>
    <t>15 000,00</t>
  </si>
  <si>
    <t>19 790,00</t>
  </si>
  <si>
    <t>3 790,00</t>
  </si>
  <si>
    <t>4 718,00</t>
  </si>
  <si>
    <t>5 722,00</t>
  </si>
  <si>
    <t>4 120,00</t>
  </si>
  <si>
    <t xml:space="preserve">23:07:0201246:16 </t>
  </si>
  <si>
    <t xml:space="preserve">Земельный участок по адресу: ст. Новотитаровская, ул. Луначарского 1/1Б. Площадь 20000 кв.м. Вид разрешенного использования-спорт. Кадастровый номер 23:07:0201246:16 </t>
  </si>
  <si>
    <t>23:07:0202005:5</t>
  </si>
  <si>
    <t xml:space="preserve">Земельный участок по адресу: Динской район, в границах ФГУ СП «Рассвет» МО РФ. Площадь 19463 кв.м. Вид разрешенного использования-головные объекты (энергоснабжения, газоснабжения, водоснабжения, водоотведения, теплоснабжения, связи, телекоммуникации. Кадастровый номер 23:07:0202005:5 </t>
  </si>
  <si>
    <t xml:space="preserve">23:07:0201120:32 </t>
  </si>
  <si>
    <t xml:space="preserve">Земельный участок по адресу: ст. Новотитаровская, ул. Советская 44. Площадь 3975 кв.м. Земли населенных пунктов-скверы, бульвары, зеленые насаждения, набережные. Кадастровый номер 23:07:0201120:32 </t>
  </si>
  <si>
    <t>ст. Новотитаровская, ул. Луначарского, 1/1Б</t>
  </si>
  <si>
    <t>ст. Новотитаровская, ул. Советская, 44</t>
  </si>
  <si>
    <t>Постановление администрации Новотитаровского сельского поселения Динского района № 339 от 06.09.2017</t>
  </si>
  <si>
    <t>Постановление администрации Новотитаровского сельского поселения Динского района № 343 от 07.09.2017</t>
  </si>
  <si>
    <t>Постановление администраии Новотитаровского сельского посеения Динского района№ 264 от 06.07.2017</t>
  </si>
  <si>
    <t>Постановление администрации Новотитаровского сельского поселения Динского роайона № 177 от 26.05.2017</t>
  </si>
  <si>
    <t>Постановление администрации Новотитаровского сельского поселения Динского района № 78 от 09.03.2017</t>
  </si>
  <si>
    <t>Постановление администрации Новотитаровского сельского поселения Динского района № 11 от 19.01.2017</t>
  </si>
  <si>
    <t>Постановление администрации Новотитаровского сельского поселения Динского района № 955 от 29.11.2016</t>
  </si>
  <si>
    <t>ст. Новотитаровская, ул. Коммунаров, 193А</t>
  </si>
  <si>
    <t>ст. Новотитаровская ул. Советская, 62/1</t>
  </si>
  <si>
    <t>ст. Новотитаровская, ул. Ейское шоссе 1/1А</t>
  </si>
  <si>
    <t xml:space="preserve">23:07:0201054:21 </t>
  </si>
  <si>
    <t xml:space="preserve">23:07:0201096:49 </t>
  </si>
  <si>
    <t>23:07:0000000:2666</t>
  </si>
  <si>
    <t>Постановление администрации Новотитаровского сельского поселения Динского района № 822 от 18.10.2016</t>
  </si>
  <si>
    <t>Постанволение администрации Новотитаровского  сельского поселения Динского района № 822 от 18.10.2016</t>
  </si>
  <si>
    <t>Постановление администрации Новотитаровского сельского поселения Динского района № 519 от 16.05.2011</t>
  </si>
  <si>
    <t>Постановление администрации Новотитаровского сельского поселения Динского района № 614 от 02.08.2016</t>
  </si>
  <si>
    <t>Постановление администрации Новотитаровского чсельского поселения Динского района № 545 от 08.07.2016</t>
  </si>
  <si>
    <t>Постановление администрации Новотитаровского сельского поселения Динского района № 525 от 05.07.2016</t>
  </si>
  <si>
    <t>Постановление администрации Новотитаровского сельского поселения Динского района № 1235 от 24.12.2015</t>
  </si>
  <si>
    <t>Постановление администрации Новотитаровского сельского поселения Динского района № 1019 от 02.11.2015</t>
  </si>
  <si>
    <t>Постановление администрации Новотитаровского сельского поселения Динского района № 901 от 07.10.2015</t>
  </si>
  <si>
    <t>Постановление администрации Новотитаровского сельского поселения Динского района № 540 от 05.06.2015</t>
  </si>
  <si>
    <t>Постановление администрации Новотитаровского сельского поселения Динского района № 446 от 19.05.2015</t>
  </si>
  <si>
    <t>Постановление администрации Новотитаровского сельского поселения Динского района № 1034 от 29.12.2014</t>
  </si>
  <si>
    <t>Постановление администрации Новотитаровского сельского поселения Динского района № 886 от 24.11.2014</t>
  </si>
  <si>
    <t>Постановление администрации Новотитаровского сельского поселения Динского района № 655 от 04.09.2014</t>
  </si>
  <si>
    <t>Постановление администрации Новотитаровского сельского поселения Динского района № 605 от 14.08.2014</t>
  </si>
  <si>
    <t>Персональный компьютер(на платформе Intel) ЖКХ</t>
  </si>
  <si>
    <t>Постановление администрации Новотитаровского сельского поселения Динского района 566 от 05.08.2014</t>
  </si>
  <si>
    <t>Постановление администрации Новотитаровского сельского поселения Динского района № 385 от 05.06.2014</t>
  </si>
  <si>
    <t>Постановление администрации Новотитаровского сельского поселения Диснкого района 229 от 11.04.2014</t>
  </si>
  <si>
    <t>Постановление администрации Новотитаровскогосельского поселения Динского района № 76 от 12.02.2014</t>
  </si>
  <si>
    <t>Постановление администрации Новотитаровского сельского поселения Динского района № 1095 от 26.12.2013</t>
  </si>
  <si>
    <t>Постановление администрации Новотитаровского сельского поселения Динского района № 802 от 26.09.2013</t>
  </si>
  <si>
    <t>Постановление администрации Новотитаровского сельского поселения Динского района № 730 от 05.09.2013</t>
  </si>
  <si>
    <t>Постановление администрации Новотитаровского сельского поселения Диснкого района № 983 от 08.10.2012</t>
  </si>
  <si>
    <t>Постановление администрации Новотитаровского сельского поселения Динского района № 755 от 06.08.2012</t>
  </si>
  <si>
    <t>Постановление администрации новоттаровского сельского поселения динского района № 564 от 22.06.2012</t>
  </si>
  <si>
    <t>Постановление администрации Новотитаровского сельского поселения Динского района № 283 от 04.04.2012</t>
  </si>
  <si>
    <t>Постановление администрации Новотитаровского сельского поселеняи Динского района № 1272 от 15.12.2011</t>
  </si>
  <si>
    <t>Постановление администрации Новотитаровского сельского поселения Динского района № 1109 от 01.11.2011</t>
  </si>
  <si>
    <t>Постановление администрации Новотитаровского сельского поселения Диснкого района № 463 от 27.04.2011</t>
  </si>
  <si>
    <t>Постановление администрации Новотитаровкого сельского поселения Динского района № 463 от 27.04.2011</t>
  </si>
  <si>
    <t>Постановление администраци Новотитаровского сельского поселения Динского района № 931 от 02.09.2010</t>
  </si>
  <si>
    <t>Газоснабжение села Примаки и хутора Осечки Новотитаровского с/п</t>
  </si>
  <si>
    <t>Динской район, Новотитарвское сельское поселение, с. Примаки, х. Осечки</t>
  </si>
  <si>
    <t>21 257 м</t>
  </si>
  <si>
    <t>Краснодарский край, Динской район, Новотитаровское сельское посление, ул. Южная, ул. Северная, ул. Заречная</t>
  </si>
  <si>
    <t>12 734 м</t>
  </si>
  <si>
    <t>Постановленипе администрации Новотитаровского сельского поселения Динского района от 04.10.2017 № 373</t>
  </si>
  <si>
    <t>Постановление администрации Новотитаровского сельского поселения Динского района от 04.10.2017 № 372</t>
  </si>
  <si>
    <t>Behringer фейдер 45мм для DJ пультов (308)</t>
  </si>
  <si>
    <t>DINACORD POWERMATE 1000 микшерный пульт (300)</t>
  </si>
  <si>
    <t>DVD –плеер ВВК 9938 комбо</t>
  </si>
  <si>
    <t>JBL JRX115 двухполосная акустическая система 15+1 (301)</t>
  </si>
  <si>
    <t>JBL JRX115 двухполосная акустическая система 15+1 (302)</t>
  </si>
  <si>
    <t>JBL JRX115 двухполосная акустическая система 15+1 (303)</t>
  </si>
  <si>
    <t>JBL JRX115 двухполосная акустическая система 15+1 (304)</t>
  </si>
  <si>
    <t>JBL JRX128S сабвуфер LF-18 (305)</t>
  </si>
  <si>
    <t>JBL JRX128S сабвуфер LF-18, (306)</t>
  </si>
  <si>
    <t>LCD DVD плеер Sony DVD FX 720/L(Blue)(319)</t>
  </si>
  <si>
    <t>SV Light SD031B лазерный прибор (298)</t>
  </si>
  <si>
    <t>SV Light SD053B лазерный прибор (299)</t>
  </si>
  <si>
    <t>25.09.
2008</t>
  </si>
  <si>
    <t>Ак.система SVEN MA-230 (355)</t>
  </si>
  <si>
    <t>Акустическая система ALTO MS18S (325)</t>
  </si>
  <si>
    <t>Акустическая система ALTO MS18S (326)</t>
  </si>
  <si>
    <t>Ак.система Microlab Solo (344)</t>
  </si>
  <si>
    <t>Барабан OMEGA (347)</t>
  </si>
  <si>
    <t>Бонги /350/</t>
  </si>
  <si>
    <t>Боковые кулисы для сцены (№90)</t>
  </si>
  <si>
    <t>Вентилятор</t>
  </si>
  <si>
    <t>Вентилятор AVERS AV-F45 (2 шт.)</t>
  </si>
  <si>
    <t>Вешалка-стойка, металл 1,8м, на диске диам. 39См, 5 крючковТ22, черная</t>
  </si>
  <si>
    <t>Видеопроектор 800*600 черн.</t>
  </si>
  <si>
    <t>Выжигатель «УЗОР» по дереву и ткани (8шт.)</t>
  </si>
  <si>
    <t>02.06.
2009</t>
  </si>
  <si>
    <t>Гитара Samick LPJ31/VS бас 20л</t>
  </si>
  <si>
    <t>Гитарный кабинет /346/</t>
  </si>
  <si>
    <t>Держатель Sound King DE 023 микрофонный «прищепка»</t>
  </si>
  <si>
    <t>Джембе деревянный 12»супер натуральный»  
/354/</t>
  </si>
  <si>
    <t>Диск жесткий внешний VERBATIM Stor'n'Go 500 Гб 2,5" USB, серебристый</t>
  </si>
  <si>
    <t>Дорожка 1,2 м (№91)</t>
  </si>
  <si>
    <t>Доска гладильная</t>
  </si>
  <si>
    <t>Ель «Уральская» 8 м</t>
  </si>
  <si>
    <t>Елка искусственная</t>
  </si>
  <si>
    <t>Звукоусилительный аккусический комплект с микшерным пультом 400 ВТ</t>
  </si>
  <si>
    <t>Инвертор Калибр 165 А</t>
  </si>
  <si>
    <t>Каркас для сцены</t>
  </si>
  <si>
    <t>Комплект спутникового телевидения «Триколор» с кронштейном /353/</t>
  </si>
  <si>
    <t>Контейнер д/мусора</t>
  </si>
  <si>
    <t>Контейнер под ТБО с крышкой</t>
  </si>
  <si>
    <t>Коробка Proel EBN2408кабелем 24вх/8вых(296)</t>
  </si>
  <si>
    <t>Конфетти машина INVOLIGHT SL-2401 (342)</t>
  </si>
  <si>
    <t>Контроллер EURO DJ BK-60 (333)</t>
  </si>
  <si>
    <t>Кроссовер ALTO ALTODRIVE 3.4-цифровой (328)</t>
  </si>
  <si>
    <t>Кресло синее комфорт.(253,44) 60 штук</t>
  </si>
  <si>
    <t>Кресло синее 540*750 мм (276,48) 100 шт.</t>
  </si>
  <si>
    <t>Кресло клубное для зала, 43 шт. (98-140)</t>
  </si>
  <si>
    <t>Кресло клубное, 50 шт.(№48-97)</t>
  </si>
  <si>
    <t>Кресло клубное «Викинг-1», 100 шт.(142-241)</t>
  </si>
  <si>
    <t>Кулиса для авансцены (98)</t>
  </si>
  <si>
    <t>Лазер FLYING 095RG-2 (335)</t>
  </si>
  <si>
    <t xml:space="preserve">Лестница </t>
  </si>
  <si>
    <t>Лампа настольная 026</t>
  </si>
  <si>
    <t>Магнитола Панасоник ЕС 23 МР3</t>
  </si>
  <si>
    <t>Мегафон 20 Вт, сирена «Roxton» (312)</t>
  </si>
  <si>
    <t>Микрофонный кабель канон</t>
  </si>
  <si>
    <t xml:space="preserve">Микрофон Arthur Forty PSC AF-390 конференц </t>
  </si>
  <si>
    <t>Микрофон SHURE SM48-LC (338)</t>
  </si>
  <si>
    <t>Микрофон настольный для конференций, с кнопкой включения PROAUDIO CCM-58</t>
  </si>
  <si>
    <t>Микрофонная стойка жулавель хром Proer</t>
  </si>
  <si>
    <t>Монитор 17 Самсунг</t>
  </si>
  <si>
    <t>Монитор ЖК Acer AL 1716Fb (297)</t>
  </si>
  <si>
    <t>Мишкер.с усил. ALTO APM80.1000 (343)</t>
  </si>
  <si>
    <r>
      <t xml:space="preserve">
</t>
    </r>
    <r>
      <rPr>
        <sz val="10"/>
        <rFont val="Times New Roman"/>
        <family val="1"/>
      </rPr>
      <t>Монохронный лазерный принтер Canon i-SENSYS (341)</t>
    </r>
  </si>
  <si>
    <t>МФУ (монохронный лазерный принтер, копир, сканер)(316)</t>
  </si>
  <si>
    <t xml:space="preserve">
06.08.2010</t>
  </si>
  <si>
    <t>Ноутбук ASUS DC T400</t>
  </si>
  <si>
    <t>Обработка звуков</t>
  </si>
  <si>
    <t>Одежда для сцены к\т</t>
  </si>
  <si>
    <t>Ограждения металлическое (15шт.)</t>
  </si>
  <si>
    <t>Палочки барабанные (195-198)</t>
  </si>
  <si>
    <t>Пишущая машинка «Башкирия»</t>
  </si>
  <si>
    <t>Полка книжная (№251)</t>
  </si>
  <si>
    <t>Полка угловая (№250)</t>
  </si>
  <si>
    <t>Плакат на банер. Ткани 3,00*10,5 с люверсами</t>
  </si>
  <si>
    <t>Плакат на бонер. основе /задник сцены/</t>
  </si>
  <si>
    <t>Принтер EPSON Color C67</t>
  </si>
  <si>
    <t>Прожектор направленного света 4 шт. (93-96)</t>
  </si>
  <si>
    <t>Прожектор PAR 56, 4 шт.(284-287)</t>
  </si>
  <si>
    <t>Покр.рез. Фешион Стар 300/4/беж</t>
  </si>
  <si>
    <t>Пюпитр PROAUDIO MSS-03</t>
  </si>
  <si>
    <t>Пюпитр 2 секции Maxtone TMSC-117</t>
  </si>
  <si>
    <t>ПЭВМ С4000 Ма Athlon-64 + MONITOR 17 NEC AccuSvnc</t>
  </si>
  <si>
    <t>Радиомикрофоны, 2 шт.</t>
  </si>
  <si>
    <t>Рек стойка/12 с накл.+ 8прям./на колесах</t>
  </si>
  <si>
    <r>
      <t xml:space="preserve">Рупор громкогов.всепогод. /Inter-V HS-50 ,3 шт
</t>
    </r>
    <r>
      <rPr>
        <sz val="11"/>
        <color indexed="8"/>
        <rFont val="Calibri"/>
        <family val="2"/>
      </rPr>
      <t xml:space="preserve"> </t>
    </r>
  </si>
  <si>
    <t>Стеллаж металлический УНИВЕРСАЛ (в 1810*ш 100*г300мм)</t>
  </si>
  <si>
    <t>Стойка рэковая настольная наклонная 8 мест</t>
  </si>
  <si>
    <t>Саксофон «Альт»</t>
  </si>
  <si>
    <t>Свет. Приборы PRLighting PILOT 150 (320)</t>
  </si>
  <si>
    <t>Свет. Приборы PRLighting PILOT 150 (321)</t>
  </si>
  <si>
    <t>Свет.прибор PR Lighting PILOT 150 (331)</t>
  </si>
  <si>
    <t>Свет.прибор PR Lighting PILOT 150 (332)</t>
  </si>
  <si>
    <t>Свет.прибор MARTIN Ego X6 (334)</t>
  </si>
  <si>
    <t>Свет.прибор ACME LED-256ASTRO (337)</t>
  </si>
  <si>
    <t>Светотехника /2 прибора вместе/</t>
  </si>
  <si>
    <t>Светильники на струбцине 11W</t>
  </si>
  <si>
    <t>Стойка для бонго хромированная, секционная с зажимом</t>
  </si>
  <si>
    <t>Сапоги (139)</t>
  </si>
  <si>
    <t>Стойка для бас барабана (литавр.)</t>
  </si>
  <si>
    <t>Системный блок АМD Athlon-64 (296)</t>
  </si>
  <si>
    <t>Системный блок FOXCON</t>
  </si>
  <si>
    <t>Стойка микрофон. «SITA» SLD 016B литое чуг.осн.(255)</t>
  </si>
  <si>
    <t>Стойка микрофонная «Maxtone» AMSC-323 (254)</t>
  </si>
  <si>
    <t>Сплит-система Samsung 09</t>
  </si>
  <si>
    <t>Сплит-система Vestel 18</t>
  </si>
  <si>
    <t>Стабилизатор напряжения 10 квт</t>
  </si>
  <si>
    <t>Стенд (283)</t>
  </si>
  <si>
    <t>Стол для река 1 высота, 3 шт.(86-88)</t>
  </si>
  <si>
    <t>Стол письменный 3 шт. (245-247)</t>
  </si>
  <si>
    <t>Стол письменный (№252)</t>
  </si>
  <si>
    <t>Стол-тумба, 1 шт.(43-44)</t>
  </si>
  <si>
    <t>Стол офисный №4</t>
  </si>
  <si>
    <t>Стул для посетителей «Серна», черный каркас, ткань черная, СМ 7/22 Т-11 (5шт.)</t>
  </si>
  <si>
    <t>Скрипка Julia VL</t>
  </si>
  <si>
    <t>Стойка ProAudio CDS – 400  настольная микрофонная</t>
  </si>
  <si>
    <t>Свитчер Involight SC12C (336)</t>
  </si>
  <si>
    <t>Тамбурин (351)</t>
  </si>
  <si>
    <t>Телевизор SONY KLV-40BX400R2 (352)</t>
  </si>
  <si>
    <t>Тележка двуколесная КГ-250/22428/к-т (3)</t>
  </si>
  <si>
    <t>Тележка уборочная 2-съемных ведра 25 л, мех.отжим, AF072</t>
  </si>
  <si>
    <t xml:space="preserve">Тепловентилятор </t>
  </si>
  <si>
    <t xml:space="preserve">Титановая диафрагма Wharf dale EVP-X 12, 2 шт. </t>
  </si>
  <si>
    <t>Телефонный аппарат(317)</t>
  </si>
  <si>
    <t>Тарелки SABIAN B8 First Pack 45001</t>
  </si>
  <si>
    <t>Трибуна для выступлений с гербом</t>
  </si>
  <si>
    <t>Тумба для аппаратуры</t>
  </si>
  <si>
    <t>Тумба ТВ «Модерн» (№244)</t>
  </si>
  <si>
    <t>Утюг  Tefal FV 212</t>
  </si>
  <si>
    <t>Урна маллич., размером 350*350*4502 шт.(№46,47)</t>
  </si>
  <si>
    <t>Усил.РА-4000 Inter-M 120 Вт, 6 микр./лин.вх.</t>
  </si>
  <si>
    <t xml:space="preserve">Ударная установка SONOR F 507 Stage 1 </t>
  </si>
  <si>
    <t>Усилитель PEAVEY CS3000 (307)</t>
  </si>
  <si>
    <t>Усилитель мощности «ALTO» MAC2,4 (313)</t>
  </si>
  <si>
    <t>Усилитель EUROSOUND D-1200 A (327)</t>
  </si>
  <si>
    <t>Усилитель гитарный /345/</t>
  </si>
  <si>
    <t>Ферма для световых приборов</t>
  </si>
  <si>
    <t>Фотокамера цифровая SONY – DSC S700 + сумка + карта памяти (318)</t>
  </si>
  <si>
    <t>Цифровая портостудия Roland BR-900 CD</t>
  </si>
  <si>
    <t>Центральный занавес для сцены (№89)</t>
  </si>
  <si>
    <t>Чайник Bosh 7007 (278)</t>
  </si>
  <si>
    <t>Чайник Philips 4646/00 (287)</t>
  </si>
  <si>
    <t>Часы</t>
  </si>
  <si>
    <t xml:space="preserve">Шкаф с антресолью </t>
  </si>
  <si>
    <t>Шкаф 2-х дверный (282)</t>
  </si>
  <si>
    <t>Шкаф архивный металический «Надежда» ШМС-1</t>
  </si>
  <si>
    <t>Шкаф металлический офисный НАДЕЖДА ШМС-9 (в 1850*ш379*г452мм)</t>
  </si>
  <si>
    <t>Шкаф для одежды (248)</t>
  </si>
  <si>
    <t>Шкаф однодверный (249)</t>
  </si>
  <si>
    <t>Шторы для дверей 4шт. (102-105)</t>
  </si>
  <si>
    <t>Шторы для зала (116-119) 4шт.</t>
  </si>
  <si>
    <t>Швейная машинка NEW HOME NH 1414 (286)</t>
  </si>
  <si>
    <t>Эл. гитара с педалью</t>
  </si>
  <si>
    <t>Эл. дрель</t>
  </si>
  <si>
    <t>Эл. дрель BUR-2-250 Sparky (253)</t>
  </si>
  <si>
    <t>Электрический механизм управления шторами</t>
  </si>
  <si>
    <t>Электростанция Elemax SH 2900-RA</t>
  </si>
  <si>
    <t>INVLIGH LEDPar64/AL прожектор светодиодный RGB (хром), звуковая активация, DMX-512 (2 шт.)</t>
  </si>
  <si>
    <t>EURO DJ BM ProS- генератор мыльных пузырей 300 Вт высокая производительность, серебристый</t>
  </si>
  <si>
    <t>INVLIGH SM 1000 — ГЕНЕРАТОР СНЕГА 1000 вТ</t>
  </si>
  <si>
    <t>Микрофон ОКТАВА МК-012-01 стерео-пара черн.корпус</t>
  </si>
  <si>
    <t>Колесо</t>
  </si>
  <si>
    <t>15.6” ноутбук Acer V3-551-84504G50Maii (HD) AMD A8-4500M(1/9)/4096/500/AMD</t>
  </si>
  <si>
    <t xml:space="preserve">МФУ HP LaserJet Pro M1132 (CE847A Лазерный принтер/Копир/Сканер: А4
</t>
  </si>
  <si>
    <t>Кресло офисное CH-297NX/15-21 без подлокотников, черное</t>
  </si>
  <si>
    <t>15.6'' [Home] Ноутбук DNS (0165387)(HD) i3-3120M(2.5)/4096/500/NV GT630M</t>
  </si>
  <si>
    <t>Колонки Microlab 2.0 B72[2 x 8 Вт, материал дерево]</t>
  </si>
  <si>
    <t>LTV-DVR-0830-HV 8 канальный цифровой триплексный видеорегистратор, 4 аудиоканала,Н.264</t>
  </si>
  <si>
    <t>Жесткий диск 500Гб, 3.5'',7200 об/мин, 16 Мб, SATA II, Hitachi Deskstar</t>
  </si>
  <si>
    <t>Монитор Samsung S19B300N,1366x768, 1000:,250cd/m 2, 5ms, LED, черный</t>
  </si>
  <si>
    <t>Источник бесперебойного питанияFSP VESTA 450VA , белый</t>
  </si>
  <si>
    <t xml:space="preserve">Видеокамера LTV-CCH-B700-F3.6 “день/ночь” (эл. Переключение), купольная, 1/3'' DIS, 600 ТЛВ,0.28 лк при F2.0, объектив f=3.6 мм, AGC, AWB, трехкоординатный поворотный механизм, -40С … +60С, 12В (DC) 83 мА, 97.8х64.4 мм
</t>
  </si>
  <si>
    <t xml:space="preserve">Разъем BNC — под винт
</t>
  </si>
  <si>
    <t>Кабель для видеонаб. КВК -В-2х0.5 кв.мм (РК75+2 жилы питания) REXANT/200м/</t>
  </si>
  <si>
    <t>Адаптер/блок питания Robiton EN2250S 2250мА импульсный BL1</t>
  </si>
  <si>
    <t>Сетевой фильтр SVEN Special Base серый, для UPS, 5 розеток, 1.8 метра</t>
  </si>
  <si>
    <t>LTV-DVR-0450-HV4-канальный цифровой триплексный видеорегистратор, 1 аудиоканал, H.264, разрешение и скорость записи: CIF: 25к/с, 4 CIF:12 к/с на канал, 2 вых на монитор (BNC+VGA), 1HDD диск SATA, x2 USB, Ethernet, питание 12В (DC)</t>
  </si>
  <si>
    <t>Жесткий диск 500 Гб, 3.5'', 7200 об/мин, 16 Мб, SATA II, Hitachi Deskstar</t>
  </si>
  <si>
    <t>Монитор Samsung S19B300N, 1366x768, 1000:1, 250 cd/m2, 5ms, LED, черный</t>
  </si>
  <si>
    <t>Источник бесперебойного питания FSP VESTA 450VA black, черный</t>
  </si>
  <si>
    <t>Видиокамера LTV-CCH-B700-F3.6 ''день/ночь'' (эл. Переключение), купольная, 1/3'' DIS, 600 ТВЛ, 0,28 лк при F2.0, объектив f=3.6 мм, AGC, AWB, трехкоординатный поворотный механизм, -40С... +60С, 12B (DC) 83мА, 97.8х64.4 мм</t>
  </si>
  <si>
    <t>Видиокамера LTV-CCH-B700-F3.6 ''день/ночь'' (эл. Переключение), купольная, 1/3'' DIS, 600 ТВЛ, 0,28 лк при F2.0, объектив f=12 мм, AGC, AWB</t>
  </si>
  <si>
    <t>Разъем BNC — под винт</t>
  </si>
  <si>
    <t xml:space="preserve">Кабель для видеонаб. КВК -В-2х0.5 кв.мм (РК75+2 жилы питания) REXANT/200м/
</t>
  </si>
  <si>
    <t>Сетевой фильтр SVEN Special Base Black</t>
  </si>
  <si>
    <t>DU-01 усилитель дифференциальный</t>
  </si>
  <si>
    <t xml:space="preserve">MD-015 дифференциальный микрофон </t>
  </si>
  <si>
    <t>CAB2, (CV-A, ES) Кабель монтажный 2*0,22 (аналог CQR)(бухта-100м)</t>
  </si>
  <si>
    <t>Колонки Genius SP-M150, 2x2 Вт, черные</t>
  </si>
  <si>
    <t>Изготовление м/конструкций сценической площади</t>
  </si>
  <si>
    <t>Термопот Energy TP-603</t>
  </si>
  <si>
    <t>Лестница трансформер 4/6</t>
  </si>
  <si>
    <t>Арка садовая со скамьей PARK</t>
  </si>
  <si>
    <t>Сплит-система AUX-9</t>
  </si>
  <si>
    <t>Холодильник Атлант 2822-80</t>
  </si>
  <si>
    <t>Стол-тумба (5 шт)</t>
  </si>
  <si>
    <t>Ель(сосна) 300 см  искусств.</t>
  </si>
  <si>
    <t>Ель(сосна) 120 см  искусств.</t>
  </si>
  <si>
    <t>Микшер BEHRINGER PMP 980S EUROPOWER</t>
  </si>
  <si>
    <t>Стойка BRAHNER для тарелки</t>
  </si>
  <si>
    <t>Микрофон PROAUDIO DRUM SET-6 комплект для подзвучки барабанов</t>
  </si>
  <si>
    <t>Тарелки ZILJIAN PLANET Z набор тарелок</t>
  </si>
  <si>
    <t>Педаль GIBRALTAR 3311DB "кардан" двойная педаль для барабана</t>
  </si>
  <si>
    <t>Стойка PROEL RSM 170 стойка микрофонная "журавель" тренога цвет хром(2шт)</t>
  </si>
  <si>
    <t>Стойка On Stage MS 7411 микрофон для барабанов и комбиков</t>
  </si>
  <si>
    <t>Лестница-стремянка</t>
  </si>
  <si>
    <t>"INVOTONE" WM220270МГц двухантенная с двумя головными микрофонами</t>
  </si>
  <si>
    <t>Цифровая камера NIKON D32000 Kit</t>
  </si>
  <si>
    <t>Принтер лазерный SAMSUNG ML-2160 A4 20 с/месс (каб.в компл</t>
  </si>
  <si>
    <t>Эквалайзер DBX 1231</t>
  </si>
  <si>
    <t>Акуст. Система BEHRINGER B212D (2 шт)</t>
  </si>
  <si>
    <t>Акуст. Система WEILETON QT-115</t>
  </si>
  <si>
    <t>Сплит система Centek 5207 с установкой</t>
  </si>
  <si>
    <t>Отпариватель Келли 311</t>
  </si>
  <si>
    <t>Утюг Vitek 1228</t>
  </si>
  <si>
    <t>Дорожка Лагуна/Диана D017Y зеленая/Меринос(LAGUNA d017,1*30,R,GR)</t>
  </si>
  <si>
    <t>Кресло оператора "Regal GTS" без подлокотников, 33877</t>
  </si>
  <si>
    <t>Кресло руководителя "Diplomat", черное С-11,ш/к 33761</t>
  </si>
  <si>
    <t>Шкафчик (ключница) на 20 ключей BRAUBERG 200*80*160 мм, с замком, +20</t>
  </si>
  <si>
    <t>Юбки кубанские (2шт)</t>
  </si>
  <si>
    <t>Утюг Vitek 1229</t>
  </si>
  <si>
    <t>Постановление администрации Новотитаровского сельского поселения Динского района № 50 от 03.02.2014</t>
  </si>
  <si>
    <t>Постановление администрации Новотитаровскогос елського поселения Динского района № 82 от 14.02.2014</t>
  </si>
  <si>
    <t>Постановление администрации Новотитаровского сельского поселения Динского района № 565 от 05.08.2014</t>
  </si>
  <si>
    <t>Постановление администрации Новотитаровского сельского поселения Динского района № 386 от 05.06.2014</t>
  </si>
  <si>
    <t>Постановление администрации Новотитаровского сельского поселения Динского района № 627 от 27.08.2014</t>
  </si>
  <si>
    <t>Постановление администрации Новотитаровского сельского поселения Динского района № 722 от 29.09.2014</t>
  </si>
  <si>
    <t>Постановление администрации Новотитаровского сельского поселения Динского района № 884 от 24.11.2014</t>
  </si>
  <si>
    <t>Молодежный костюм "Барабанщицы"</t>
  </si>
  <si>
    <t>Ноутбук ASUS X552EA-SX239</t>
  </si>
  <si>
    <t>Тарелка TURKISH-C16 Crash 16</t>
  </si>
  <si>
    <t>Постановление администрации Новотитаровского сельского поселения Динского района № 980 от 16.12.2014</t>
  </si>
  <si>
    <t>Постановление администрации Новотитаровского сельского поселения Динского района № 1007 от 23.12.2014</t>
  </si>
  <si>
    <t>Микрофон INVOTON WM210 р/система 2-антен. С 2 ручн. микр.</t>
  </si>
  <si>
    <t>Прожектор NIGHTSUN GC004 пушка след.света,стойка (3 коробки) диммер, ирис, 5 цветов+бел. DMX, HMI1200W</t>
  </si>
  <si>
    <t>Акуст. Система JBL JRX215(2шт)</t>
  </si>
  <si>
    <t>Гусарки женские танцевальные (белые) 12 шт</t>
  </si>
  <si>
    <t>Кресло офисное BRABIX EX-511, экокожа, черное</t>
  </si>
  <si>
    <t>Шкаф ШПО-102 Н3Б (4шт)</t>
  </si>
  <si>
    <t>Ноутбук Lenovo IdeaPad G 5030</t>
  </si>
  <si>
    <t>Кроссовер DBX 234 XS</t>
  </si>
  <si>
    <t>Прожектор BS LIGHTING DS-74 PAR (2шт)</t>
  </si>
  <si>
    <t>Cапоги женские  сценические (белые) (4шт)</t>
  </si>
  <si>
    <t>П/Сапоги хоровые женские на молнии (белые) (5 шт)</t>
  </si>
  <si>
    <t>Постановление администрации Новотитаровского сельского поселения Динского района № 383 от 06.05.2015</t>
  </si>
  <si>
    <t>Постановление администрации Новотитаровского сельского поселения Динского района № 448 от 19.05.2015</t>
  </si>
  <si>
    <t>Постановление администрации Новотитаровского сельского поселения динского района 3 902 от 07.10.2015</t>
  </si>
  <si>
    <t>Постановление администрации Новотитаровского сельского поселения Динского айона № 841 от 18.09.2015</t>
  </si>
  <si>
    <t>Постановление администрации Новотитаровского сельского поселения Динского района № 1234 от 24.12.2015</t>
  </si>
  <si>
    <t>Стойка для акустической системы</t>
  </si>
  <si>
    <t>Котел газовый Пантера 30 КТV 2 шт</t>
  </si>
  <si>
    <t>Комплект коаксиальный d 60/100-0.75 2шт</t>
  </si>
  <si>
    <t>Специализированный контейнер для сбора, хранения и транспортировки отработанных  ртутьсодержащих ламп (1200*450мм)</t>
  </si>
  <si>
    <t xml:space="preserve">Стенд информационный </t>
  </si>
  <si>
    <t>Стиральная машина INDESIT WIUN 103</t>
  </si>
  <si>
    <t>Гладильная доска</t>
  </si>
  <si>
    <t>Звуковая карта M-Audio M-Track Eight</t>
  </si>
  <si>
    <t>Микрофонная радиосистема VOCOPRO UHF5800 HH 4 микрофона</t>
  </si>
  <si>
    <t>TC ELECTRONIC BG250-210 басгитарный комбоусилитель, 250 Вт, 2*10, 2 эффекта TonePrint</t>
  </si>
  <si>
    <t>Постановление администрации Новотитаровского сельского поселения Динского района № 47 от 29.01.2016</t>
  </si>
  <si>
    <t>Постановление администрации новотитаровского сельского поселения динского района № 272 от 25.03.2016</t>
  </si>
  <si>
    <t>Постановление администрации Новотитаровского сельского поселения Динского района № 527 от 05.07.2016</t>
  </si>
  <si>
    <t>Постановление администрации Новотитаровского сельского поселения Динского района № 613 от 02.08.2016</t>
  </si>
  <si>
    <t>Стол на 4 персоны</t>
  </si>
  <si>
    <t>Фен CENTEK 5000</t>
  </si>
  <si>
    <t>Наушники AKG K99</t>
  </si>
  <si>
    <t>15 6 ноутбук Acer E5-523G-9225</t>
  </si>
  <si>
    <t>Тактильно рельефно-точечные таблички с азбукой "Брайля" 300*400 мм</t>
  </si>
  <si>
    <t>Мнемосхема с защитным покрытием 470*610 мм без крепления</t>
  </si>
  <si>
    <t>Микрофонная радиосистема INVOTONE WM220H (2шт)</t>
  </si>
  <si>
    <t>Дрель ударная 600Вт 0-2800 об/мин GSB 13RE Bosh</t>
  </si>
  <si>
    <t>Диск жесткий внешний А-DATA NH13 500GB 2,5 алюминий/пластик</t>
  </si>
  <si>
    <t>SHURE SM57-LCE-динамический кардиоидный, инструментальный микрофон</t>
  </si>
  <si>
    <t>Постановление администрации Новотитаровского сельского поселения Динского района № 831 от 20.10.2016</t>
  </si>
  <si>
    <t>Постановление администрации Новотитаровского сельского поселения Динского района № 957 от 29.11.2016</t>
  </si>
  <si>
    <t>Постановление администрации Новотитаровского сельского поселения Диснкого района № 09 от 19.01.2017</t>
  </si>
  <si>
    <t>ALTO HPA6-канальный микшер-усилитель для наушников. Общий стереовход, 6 прямых стереовходов с независимыми регулировками для индивидуального мониторинга, до 18 подключаемых наушников, возможность каскадирования</t>
  </si>
  <si>
    <t>Постановление администрации Новотитаровского сельского поселения Динского района № 81 от 13.03.2017</t>
  </si>
  <si>
    <t>Мультиварка REDMOND 4510</t>
  </si>
  <si>
    <t>OnStage 164100-мультикор 16*4 длина 30,5м</t>
  </si>
  <si>
    <t>Шуруповерт аккумуляторный 14,4В, 2 аккум. PSR 14,4 Bosch</t>
  </si>
  <si>
    <t>Постановление администрации Новотитаровского сельского поселения Динского района № 175 от 26.05.2017</t>
  </si>
  <si>
    <t>Прожектор диодный 150Кв 6500К IP65 Лик (6шт)</t>
  </si>
  <si>
    <t>SHURE BLX24E/B58 KЗЕ 606-638 МНz двухантенная «вокальная» радиосистема капсюлем динамического микрофона-BETA 58 (4 шт)</t>
  </si>
  <si>
    <t>Involight FM 1500-дым машина 1500Вт, радио ДУ</t>
  </si>
  <si>
    <t>Selenium D220Ti 8R Драйвер 1,7 80 Вт (2 шт)</t>
  </si>
  <si>
    <t>Постановление администрации Новотитаровского сельского поселения Динского района № 340 от 06.09.2017</t>
  </si>
  <si>
    <t>Всего:</t>
  </si>
  <si>
    <t>Постановление администрации Новотитаровского сельского поселения Динского района № 980 от 08.10.2012</t>
  </si>
  <si>
    <t>Постановление администрации Новотитаровского сельского поселения Динского района № 771 от 10.08.2012 "О передаче муниципальногог имущества Новотитаровского сельского поселения Динского района из муниципальной собственности в оперативное управление МБУК КДО НСП"</t>
  </si>
  <si>
    <t>Постановление администрации Новотитаровского сельского поселения Динского района № 447 от 23.05.2012</t>
  </si>
  <si>
    <t>Постановление админстрации Новотитаровского сельского поселения Динского района № 258 от 30.03.2012</t>
  </si>
  <si>
    <t>Постановление администрации Новотитаровского сельского поселения Динского района № 258 от 30.03.2012</t>
  </si>
  <si>
    <t>Постановление администрации Новотитаровского сельского поселения Динского района № 232 от 22.03.2012</t>
  </si>
  <si>
    <t>Постановление администрации Новотитаровского сельского поселения динского района № 1274 от 15.12.2011</t>
  </si>
  <si>
    <t>Постановление администрации Новотитаровского сельского поселения Динского района № 1274 от 15.12.2011</t>
  </si>
  <si>
    <t>Постановление администрации Новотитаровского сельского поселения Динского района № 1105 от 01.11.2011</t>
  </si>
  <si>
    <t>Постановление администрации Новотитаровского сельского поселения Динского района № 465 от 27.04.2011</t>
  </si>
  <si>
    <t>Постановление администрации Новотитаровского сельского поселения Динского района № 162 от 03.03.2009</t>
  </si>
  <si>
    <t>DVD PHILIPS DVP плеер-3012</t>
  </si>
  <si>
    <t>Библиотечный фонд за 
2003 г.</t>
  </si>
  <si>
    <t>Библиотечный фонд на 01.01.04 г.</t>
  </si>
  <si>
    <t>Библиотечный фонд за 
2003 г. (99 экз.)</t>
  </si>
  <si>
    <t>Библиотечный фонд за 
2003 г.(99 экз.)</t>
  </si>
  <si>
    <r>
      <t xml:space="preserve">Библиотечный фонд за
 </t>
    </r>
    <r>
      <rPr>
        <sz val="12"/>
        <rFont val="Times New Roman"/>
        <family val="1"/>
      </rPr>
      <t>2003 г.</t>
    </r>
  </si>
  <si>
    <t>Библиотечный фонд за 
2004 г.</t>
  </si>
  <si>
    <t>Библиотечный фонд за 
2005 г.</t>
  </si>
  <si>
    <r>
      <t xml:space="preserve">Библиотечный фонд за
 </t>
    </r>
    <r>
      <rPr>
        <sz val="12"/>
        <rFont val="Times New Roman"/>
        <family val="1"/>
      </rPr>
      <t>2005 г.</t>
    </r>
  </si>
  <si>
    <t>Библиотечный фонд за 
2006 г.</t>
  </si>
  <si>
    <t>Библиотечный фонд за май 2007 г</t>
  </si>
  <si>
    <t>Библиотечный фонд за ноябрь /Лань-Юг-краев.ср-ва/ (107 экз.)</t>
  </si>
  <si>
    <t>Библиотечный фонд ноябрь 2007 г./Лань-Юг-краев.ср-ва/ (31 экз.)</t>
  </si>
  <si>
    <t>Библиотечный фонд с июня по ноябрь 2007г /центр. ср./ (33 экз.)</t>
  </si>
  <si>
    <t>Библиотечный фонд с июня по ноябрь 2007г. /центр. Ср-ва/ (56 экз.)</t>
  </si>
  <si>
    <t>Библиотечный фонд с июня по ноябрь 2007г. /центр. Ср-ва/ (6экз.)</t>
  </si>
  <si>
    <t>Библиотечный фонд с июня по ноябрь 2007 года(центр.ср-ва) (4 экз.)</t>
  </si>
  <si>
    <t>Библиотечный фонд с июня по ноябрь 2007 года( центр.ср-ва) (8 экз.)</t>
  </si>
  <si>
    <t>Библиотечный фонд с июня по ноябрь 2007 года(центр.ср-ва)  (3 экз.)</t>
  </si>
  <si>
    <t>Библиотечный фонд с июня по ноябрь 2007 года(центр.ср-ва)</t>
  </si>
  <si>
    <t>Библиотечный фонд с июня по ноябрь 2007 г.
/центр.ср-ва/ (43 экз.)</t>
  </si>
  <si>
    <t>Библиотечный фонд с июня по ноябрь 2007 г.
/центр.ср-ва/</t>
  </si>
  <si>
    <t>Библиотечный фонд с июня по ноябрь 2007 г.
/центр.ср-ва/ (58 экз.)</t>
  </si>
  <si>
    <t>Библиотечный фонд за декабрь/Лань/</t>
  </si>
  <si>
    <t>Библиотечный фонд за декабрь/Лань/ (15 экз.)</t>
  </si>
  <si>
    <t>Библиотечный фонд за декабрь /Лань/ (8 экз.)</t>
  </si>
  <si>
    <t>Библиотечный фонд Пуш. и бр. Игнат. по накл-8022, 7922, 8072, 7972 за декабрь 2007 г. (51 экз.)</t>
  </si>
  <si>
    <t>Библиотечный фонд Пуш. и бр. Игнат. по накл-8022, 7922, 8072, 7972 за декабрь 2007г.(40 экз.)</t>
  </si>
  <si>
    <t>Библиотечный фонд Пуш. и бр.Игнат. по накл-8022, 7922, 8072, 7972  за декабрь 2007 г. (7 экз.)</t>
  </si>
  <si>
    <t>Библиотечный фонд Пуш. и  бр.Игнат./изв. 121Б, 172б/ декабрь2007г.(4 экз.)</t>
  </si>
  <si>
    <t>Библиотечный фонд Пуш. и бр. Игнат./изв.121б, 172б/  декабрь 2007г.  (3 экз.)</t>
  </si>
  <si>
    <t>Библиотечный фонд за май 2007 г.</t>
  </si>
  <si>
    <t xml:space="preserve">Библиотечный фонд за май 2007
</t>
  </si>
  <si>
    <t>Библиотечный фонд с МПБ/мест.бюдж./ 2007-в</t>
  </si>
  <si>
    <t>Библиотечный фонд с МПБ/мест.бюджет/ 2007-г</t>
  </si>
  <si>
    <t xml:space="preserve">Библиотечный фонд перед.с МПБ /мест.бюдж./2007-д
</t>
  </si>
  <si>
    <t>20.122007</t>
  </si>
  <si>
    <t xml:space="preserve">Библиотечный фонд с МПБ/центр.ср.за 2006г./ </t>
  </si>
  <si>
    <t>Библиотечный фонд с МБП/центр.ср.за 2006г./</t>
  </si>
  <si>
    <t xml:space="preserve">Библиотечный фонд с МПБ / центр.ср-ва за 2006г./
</t>
  </si>
  <si>
    <t>Библиотечный фонд перед. с МПБ/ центр.ср./ 2007-и</t>
  </si>
  <si>
    <t>Библиотечный фонд перед. С МПБ/центр.ср-ва/ 2007-к</t>
  </si>
  <si>
    <t>Библиотечный фонд перед. с МПБ /центр.ср-ва/2007-л</t>
  </si>
  <si>
    <t>Библиотечный фонд 2008 г /центр.ср-ва (16экз.)</t>
  </si>
  <si>
    <t>Библиотечный фонд  2 пол.2008 г/центр.ср-ва (33245,10), (141экз.)</t>
  </si>
  <si>
    <t>Библиотечный фонд .2008 г /фед.ср-ва (114 экз.)</t>
  </si>
  <si>
    <t>Библиотечный фонд 2008 г /центр.ср-ва/дар (210) (9экз.)</t>
  </si>
  <si>
    <t>Библиотечный фонд 2008 г /центр.ср-ва/дар (398)</t>
  </si>
  <si>
    <t>Библиотечный фонд 2008 г /мест.бюд./</t>
  </si>
  <si>
    <t>Библиотечный фонд 2008 г /мест.бюд./ (65 экз.)</t>
  </si>
  <si>
    <t>Библиотечный фонд перед. с МПБ /фед..ср./ 2008 ноя (34 экз.)</t>
  </si>
  <si>
    <t>Библиотечный фонд перед. с МПБ /центр..ср./ 2008 2 пол (23121,84) (165 экз.)</t>
  </si>
  <si>
    <t>Библиотечный фонд перед. с МПБ /центр..ср./ 2008 окт. (3515,16) (20 экз.)</t>
  </si>
  <si>
    <t>Библиотечный фонд /центр.ср-ва/ 2 полугодие 2008 г дар (99)</t>
  </si>
  <si>
    <t>Библиотечный фонд перед. с МПБ /фед.ср./ 200 
(21 экз.)8 ноя (4203,39)</t>
  </si>
  <si>
    <t>Библиотечный фонд перед. с МПБ /центр..ср./ 2008 2 п/г (5466,21) (32 экз.)</t>
  </si>
  <si>
    <t>Библиотечный фонд перед. с МПБ /центр..ср./ 2008 окт. (1726) (9 экз.)</t>
  </si>
  <si>
    <t>Подписка на 1 полугодие 2009 г.</t>
  </si>
  <si>
    <t>Библ.фонд за 2009/Лань/ (127 экз.)</t>
  </si>
  <si>
    <t>Библиотечный фонд 2009 /Лань/ (195 экз.)</t>
  </si>
  <si>
    <t>Библ.фонд.2009/Лань/ 
(44 экз.)</t>
  </si>
  <si>
    <t>Библ.фонд. за 2009г./фед. Ср-ва/ 135 экз.</t>
  </si>
  <si>
    <t>Библ.фонд.2009/Фед.ср-ва/ 69 экз.</t>
  </si>
  <si>
    <t>Библ.фонд. за 2009г., 23 шт.</t>
  </si>
  <si>
    <t>Библ.фонд. за 2009, 50 штук</t>
  </si>
  <si>
    <t>Библ.фонд.2009, 51 шт. НОЯБРЬ</t>
  </si>
  <si>
    <t>Библ.фонд.2009г., 11шт.</t>
  </si>
  <si>
    <t>Библ.фонд.2009г., 9шт./ноябрь/</t>
  </si>
  <si>
    <t>Библ.фонд.2009/цент.ср-ва/, 2шт.</t>
  </si>
  <si>
    <t>Библ.фонд.2009, 40штук, НОЯБРЬ</t>
  </si>
  <si>
    <t>Библ.фонд с МПБ / центр. ср-ва за 2009г./ 9шт.</t>
  </si>
  <si>
    <t>Библ.фонд.2009, /цент.ср-ва/</t>
  </si>
  <si>
    <t>Библ.фонд.2009, /центр.ср-ва/</t>
  </si>
  <si>
    <t>Библ.фонд.2009,(83 шт.) /центр.ср-ва/</t>
  </si>
  <si>
    <t>Библ.фонд.2009, 
/центр.ср-ва/</t>
  </si>
  <si>
    <t>Библ.фонд. с МПБ/центр. ср-ва за 2009г./2шт.</t>
  </si>
  <si>
    <t>Библ.фонд.перед. с МПБ/центр.ср-ва за 2009г./ 13шт.</t>
  </si>
  <si>
    <t>Библ.фонд.перед.с МПБ/центр. ср. за 2009г./
2 шт.</t>
  </si>
  <si>
    <t>Библ.фонд. перед. С МПБ /центр.ср. за 2009г./2 шт.</t>
  </si>
  <si>
    <t>Библ.фонд.перед.с МПБ /центр.ср-ва за 2009г. / 2шт.</t>
  </si>
  <si>
    <t>Библ.фонд. с МПБ/центр.ср. за 2009г./15 шт.</t>
  </si>
  <si>
    <t>Библ.фонд с МПБ/ центр.ср-ва за 2009г./86 штук</t>
  </si>
  <si>
    <t>Библ.фонд.перед с МПБ /фед.ср-ва за 2009г./ 25шт.</t>
  </si>
  <si>
    <t>Библиотечный фонд на электронных носителях 
(20 экз.)</t>
  </si>
  <si>
    <t>Библиотечный фонд 2010 г. 220шт./апрель 2010/</t>
  </si>
  <si>
    <r>
      <t xml:space="preserve">Библиотечный фонд на электронных носителях
 </t>
    </r>
    <r>
      <rPr>
        <sz val="12"/>
        <rFont val="Times New Roman"/>
        <family val="1"/>
      </rPr>
      <t>(12 штук)</t>
    </r>
  </si>
  <si>
    <t>Библиотечный фонд 2010г.(386шт.) 89 экз./апрель 2010/</t>
  </si>
  <si>
    <t>Библиотечный фонд 2010г. 386 шт./апрель 2010/</t>
  </si>
  <si>
    <t>Библ.фонд 2010г 11шт/июль 2010/</t>
  </si>
  <si>
    <t>Библ.фонд 2010г 130шт /декабрь2010/</t>
  </si>
  <si>
    <t>Библ.фонд Пуш. и бр. Игнат. 16шт.по пр60 от 21.12.2010</t>
  </si>
  <si>
    <t>Библ.фонд Пуш. и бр. Игнат.8шт. По пр59 от 21.12.2010</t>
  </si>
  <si>
    <t>Библ.фонд.с МУК «МПБ МО инской район» 2010/1 полугодие/ 2 шт.</t>
  </si>
  <si>
    <t>Библ.фонд.с МУК «МПБ МО Динской район» 2010/дек/ 3 шт.</t>
  </si>
  <si>
    <t>Библ.фонд. 2010Г 150шт/декабрь 2010/</t>
  </si>
  <si>
    <t>Библ.фонд 2010 2шт/июль 2010/</t>
  </si>
  <si>
    <t>Библ.фонд 2010г 49шт./ноябрь 2010/</t>
  </si>
  <si>
    <t xml:space="preserve">Библ.фонд.перед с МУ «МПБ МО Динской район» 2010/дек/ </t>
  </si>
  <si>
    <t>Библ.фонд.перед с МУ «МПБ МО Динской район» 2010/дек/ 1 полугодие 3 шт.</t>
  </si>
  <si>
    <t>Библ.фонд Пуш. и бр. Игнат.15шт. По пр60 от 21.12.2010</t>
  </si>
  <si>
    <t>Библ.фонд Пуш. и бр. Игнат.16шт. По пр59 от 21.12.2010</t>
  </si>
  <si>
    <t>Библ.фонд 2010г 100шт/ноябрь 2010/</t>
  </si>
  <si>
    <t>Библ.фонд 2010г 2шт/июль 2010/</t>
  </si>
  <si>
    <t>Библ.фонд 2010г 44шт/декабрь 2010/</t>
  </si>
  <si>
    <t>Библ.фонд перед.с МПБ /фед.ср.за 2009г/25 шт.</t>
  </si>
  <si>
    <t>Библ.фонд перед с МУ «МПБ МО Динской район»/2010 1 полугодие 2шт.</t>
  </si>
  <si>
    <t>Библ.фонд перед с МУ «МПБ МО Динской район»/2010 дек</t>
  </si>
  <si>
    <t>Библ.фонд Пуш. и бр. Игнат./3шт. По пр59 от 21.12.2010</t>
  </si>
  <si>
    <t>Библ.фонд Пуш. и бр. Игнат./5шт. По пр60 от 21.12.2010</t>
  </si>
  <si>
    <t>Библиотечный фонд от б-ки им. А.С.Пушкина (5 экз)</t>
  </si>
  <si>
    <t>Библиотечный фонд по программе "Культура Кубани" (58 экз.)</t>
  </si>
  <si>
    <t>Диск  1шт./изв-8072,7922,8072,7972/</t>
  </si>
  <si>
    <t>Книга «Летопись земли Динской» (10 штук)</t>
  </si>
  <si>
    <t>Книги по договору дарения 4шт.</t>
  </si>
  <si>
    <t>Книги центральные средства 6 шт.</t>
  </si>
  <si>
    <t>Книжный фонд (книги- «Радуга сердца», 2шт.</t>
  </si>
  <si>
    <t>Книжный фонд (книги- «Радуга сердца»</t>
  </si>
  <si>
    <t>Книжная продукция (23 шт)</t>
  </si>
  <si>
    <t>Книжная продукция (167 шт)</t>
  </si>
  <si>
    <t>Книжная продукция (133 шт)</t>
  </si>
  <si>
    <t>Книжная продукция (201 шт)</t>
  </si>
  <si>
    <t>Кубанская библиотека том 7</t>
  </si>
  <si>
    <t>Микроволновая печь LG MS 1744</t>
  </si>
  <si>
    <t>Ноутбук ASUS K52F + сумка Sumdex (133)</t>
  </si>
  <si>
    <t>Периодические издания (литературно-художественные журналы)</t>
  </si>
  <si>
    <t>Подписка на 1 полугодие 2009</t>
  </si>
  <si>
    <t>Плеер DVD Samsung P 375</t>
  </si>
  <si>
    <t>Радиотелефон General Electric 2-1816 Ge2</t>
  </si>
  <si>
    <t xml:space="preserve">Стенд демонстрационный </t>
  </si>
  <si>
    <t>Стол для компьютера</t>
  </si>
  <si>
    <t>Стеллажи библиотечные односторонние</t>
  </si>
  <si>
    <t>Стол библиотекаря (34)</t>
  </si>
  <si>
    <t>Стенд для книг (36)</t>
  </si>
  <si>
    <t>Стулья /010 тк.черн.1,22/(№10-19)</t>
  </si>
  <si>
    <t>Стол офисный №2</t>
  </si>
  <si>
    <t>Телевизор Samsung CS 21Z45ZQQ</t>
  </si>
  <si>
    <t>Телевизор THOMSON-29 DM-184 kv</t>
  </si>
  <si>
    <t>Фотокамера цифровая SONI-DSC S700 карта памяти сумка</t>
  </si>
  <si>
    <t>Шкаф архивный металлический  «Надежда» ШМС-1</t>
  </si>
  <si>
    <t>Шкаф бухгалтерский (27)</t>
  </si>
  <si>
    <t>Шкаф для хранения документов 290111</t>
  </si>
  <si>
    <t>Этажерка шкафа для подшивки газет (35)</t>
  </si>
  <si>
    <t>Библиотечный фонд (3 экз)</t>
  </si>
  <si>
    <t>Библиотечный фонд (337 экз)</t>
  </si>
  <si>
    <t>Библиотечный фонд (129 экз)</t>
  </si>
  <si>
    <r>
      <t>МФУ (монохромный  лазерный принтер, копир, планшетный сканер) Canon i-SENSYS NF4410, USB 2.0. 1200*60</t>
    </r>
    <r>
      <rPr>
        <sz val="12"/>
        <rFont val="Times New Roman"/>
        <family val="1"/>
      </rPr>
      <t xml:space="preserve"> </t>
    </r>
  </si>
  <si>
    <t>Кресло офисное CH-297NX/15-21 без подлокотников черное(2 шт)</t>
  </si>
  <si>
    <t>Библиотечный фонд (323 экз)</t>
  </si>
  <si>
    <t>Стол письменный(3шт) Библиотека им. Горького(1шт), библиотека им. Гайдара(2шт)</t>
  </si>
  <si>
    <t>Принтер HP LaserJet Pro P1102 A4</t>
  </si>
  <si>
    <t>Кресло офисное Престиж с подлокотниками, кожзам, черное (6 шт)</t>
  </si>
  <si>
    <t>Библиотечный фонд (29 экз)</t>
  </si>
  <si>
    <t>Библиотечный фонд (320)</t>
  </si>
  <si>
    <t>Холодильник Саратов 452</t>
  </si>
  <si>
    <t>Библиотечный фонд (117 экз.)</t>
  </si>
  <si>
    <t>Библиотечный фонд (145 экз.)</t>
  </si>
  <si>
    <t>Библиотечный фонд (72экз.)</t>
  </si>
  <si>
    <t>Телевизор FUSION FLTV-40K62</t>
  </si>
  <si>
    <t>Библиотечный фонд Библиотека им. Горького 119 экз.</t>
  </si>
  <si>
    <t>Библиотечный фонд Детская библиотека 129 экз.</t>
  </si>
  <si>
    <t>Библиотечный фонд библиотека хут. К. Маркса 84 экз.</t>
  </si>
  <si>
    <t>Библиотечный фонд Библиотека им. Горького 30 экз.</t>
  </si>
  <si>
    <t>Библиотечный фонд Детская библиотека 31 экз.</t>
  </si>
  <si>
    <t>Библиотечный фонд Библиотека хут. К. Маркса 29 экз.</t>
  </si>
  <si>
    <t>Библиотечный фонд Библиотека им. Горького 28 экз.</t>
  </si>
  <si>
    <t>МФУ НР LaserJet Pro M125 ra RU A,4</t>
  </si>
  <si>
    <t xml:space="preserve">Раскладной стол-книжка СП-04 Ноче экко </t>
  </si>
  <si>
    <t>Ноутбук Lenovo G 5030</t>
  </si>
  <si>
    <t>Книжная продукция 157 экз. (Детская библиотека)</t>
  </si>
  <si>
    <t>Книжная продукция 115 экз. (Библиотека Горького)</t>
  </si>
  <si>
    <t>Книжная продукция 91 экз. (Детская библиотека)</t>
  </si>
  <si>
    <t>Книжная продукция 17 экз. (Библиотека горького)</t>
  </si>
  <si>
    <t>Библиотечный фонд 2016. Детская библиотека (3 экз)</t>
  </si>
  <si>
    <t>Библиотечный фонд 2016.Библиотека им. Горького (6 экз.)</t>
  </si>
  <si>
    <t>Библиотечный фонд 2016. Библиотека х. К. Маркса (3 экз.)</t>
  </si>
  <si>
    <t>Библиотечный фонд 2016. Библиотека х. К. Маркса (6 экз.)</t>
  </si>
  <si>
    <t>Библиотечный фонд 2016. Детская библиотека (41 экз.)</t>
  </si>
  <si>
    <t>Библиотечный фонд 2016. Библиотека им. Горького (17 экз.)</t>
  </si>
  <si>
    <t>Библиотечный фонд 2017 г 113шт (Детская библиотека)</t>
  </si>
  <si>
    <t>Библиотечный фонд 2017 г 126шт (Библиотека Горького)</t>
  </si>
  <si>
    <t>Библиотечный фонд 2017 г 6экз. (Библиотека Горького)</t>
  </si>
  <si>
    <t>Библиотечный фонд 2017 г 14экз.</t>
  </si>
  <si>
    <t>Библиотечный фонд 2017 г 4экз. (Детская библиотека)</t>
  </si>
  <si>
    <t>Книжная продукция дар. 16экз. 2017 г</t>
  </si>
  <si>
    <t>Тактильные рельефно-точечные таблички с азбукой «Брайля»  (КТКБ4 300*400мм Композит, 4мм, монохром) (3 шт)</t>
  </si>
  <si>
    <t>Мнемосхема с защитным покрытием (стандарт) МС 470*610мм без крепления)</t>
  </si>
  <si>
    <t>Книжная продукция 15 экз. 2016 г. Библиотека Горького</t>
  </si>
  <si>
    <t>Земельный участок под нежилым зданием с пристройкой-библиотекой, по адресу: ст. Новотитаровская, ул. Советская, 62. Площадь 171 кв.м. кадастровый номер 23:07:0201096:38 (недвижимое имущество)</t>
  </si>
  <si>
    <t>15.6 Ноутбук НР 255 (НD) AMD A6-7310</t>
  </si>
  <si>
    <t>Оперативное управление МКУ "Централизованная бухгалтерия"</t>
  </si>
  <si>
    <t>Компьютер Pentium Core2Duo E5400 (2,7)</t>
  </si>
  <si>
    <t>Лазерный принтер HP 1018 VSB 2.0</t>
  </si>
  <si>
    <r>
      <t xml:space="preserve">Монитор 19 ТЕТ </t>
    </r>
    <r>
      <rPr>
        <sz val="10"/>
        <rFont val="Times New Roman"/>
        <family val="1"/>
      </rPr>
      <t>Acep AL 19 I6W</t>
    </r>
  </si>
  <si>
    <t>Монитор LCD TFT 17 ASTERAL 1716S</t>
  </si>
  <si>
    <t>МФУ Сanon i-SENSYS MF 4410 принтер/копир/сканер, лазерный, А4 [105933]</t>
  </si>
  <si>
    <t>Ноутбук ACER Aspire AS7750GMnkk(LX.RСZ01.014)Intel i3-2330/4G/500G/DVD-SMulti/17,3HD+/AMD66501G/WiFi/Camera/Win7HB/black[107454]</t>
  </si>
  <si>
    <t>Принтер Samsung L ML-1520(бух. Шевченко Г.В.)</t>
  </si>
  <si>
    <t>Системный блок Celeron 3066/512/Mb</t>
  </si>
  <si>
    <t>Системный блок E7500/G31M-S/2x204DDR2 800/video/WD2500AAAJS/7280S/WinXPHE/Floppy/TLA-566_500[105140][107220]</t>
  </si>
  <si>
    <t>Стол офисный (гл.бух.)</t>
  </si>
  <si>
    <t>Стол офисный (директор)</t>
  </si>
  <si>
    <t>Стол рабочий (компьютерный)</t>
  </si>
  <si>
    <t>Шкаф бухгалтерский металл.сейфовый Практик/007/</t>
  </si>
  <si>
    <t>Шкаф книжный (4,5) 2 шт.</t>
  </si>
  <si>
    <t>Монитор 23 Acer G236HLBbd</t>
  </si>
  <si>
    <t>Системный блок I5-2550к/</t>
  </si>
  <si>
    <t>HP LaserJet Pro P1102 WRU</t>
  </si>
  <si>
    <t>Сканер Canon CanoScan LIDE 110</t>
  </si>
  <si>
    <t>Ноутбук Acer Aspire E5-57IG-55TR, NX, MILCER,007, 15.6(1366*768),6144,1000,Intel Core i5-4210U</t>
  </si>
  <si>
    <t>Источник бесперебойного питания Ippon Back Power 600</t>
  </si>
  <si>
    <t>Кресло оператора «Ирис» с подлокотниками, черное TW-11. ш/к 89744 5шт</t>
  </si>
  <si>
    <t>Переплетная машина д/плпст. Пружины GBC CombBind C110</t>
  </si>
  <si>
    <t>Телефон PANASONIC KX-TS2350 черный</t>
  </si>
  <si>
    <t>Сетевой фильтр SVEN Optima</t>
  </si>
  <si>
    <t>Флеш-диск Transcend</t>
  </si>
  <si>
    <t xml:space="preserve">Источник бесперебойного питания Ippon Back Power 600 NEW </t>
  </si>
  <si>
    <t>Постановление администрации Новотитаровского сельского поселения Динского района № 342 от 07.09.2017</t>
  </si>
  <si>
    <t>Постановление администрации Новотитаровского сельского поселения Динского района № 265 от 06.07.2017</t>
  </si>
  <si>
    <t>Постановление администрации Новотитаровского сельского поселения Динского района № 779 от 06.10.2016</t>
  </si>
  <si>
    <t>Постановление администрации Новотитаровского сельского поселения Динского района № 632 от 12.08.2016</t>
  </si>
  <si>
    <t>Постановление администрации Новотитаровского сельского поселения Динского района № 273 от 25.03.2016</t>
  </si>
  <si>
    <t>Постановление администрации Новотитаровского сельского поселения Динского района № 1236 от 24.12.2015</t>
  </si>
  <si>
    <t>Постановление администрации новотитаровского сельского послеения Динского района № 604 от 14.08.2014</t>
  </si>
  <si>
    <t>Постановление администрации Новотитаровского сельского поселения № 02 от 10.01.2014</t>
  </si>
  <si>
    <t>Постановление администрации Новотитаровского сельского послеения Динского района № 731 от 05.09.2013</t>
  </si>
  <si>
    <t>Постановление администрации Новотитаровского сельского поселения Динского района №632 от 01.07.2015</t>
  </si>
  <si>
    <t>Постановление администрации Новотитаровского сельского поселения Динского района № 996 от 22.12.2014</t>
  </si>
  <si>
    <t>Постановление администрации Новотитаровского сельского поселения Динского района № 446 от 23.05.2012</t>
  </si>
  <si>
    <t>Постановление администрации Новотитаровского сельского поселения Диснкого района № 1320 от 23.12.2011</t>
  </si>
  <si>
    <t>Постановление администрации Новотитаровского сельского поселения Динского района № 464 от 27.04.2011</t>
  </si>
  <si>
    <t>Постановление администрации Новотитаровского сельского поселения Динского района № 228 от 17.03.2009</t>
  </si>
  <si>
    <t xml:space="preserve">Постановление администрации Новотитаровского сельского поселения Динского района № 163 от 03.03.2009 </t>
  </si>
  <si>
    <t>Оперативное управление МКУ "По обеспечению хозяйственного обслуживания органов местного самоуправления Новотитаровского сельского поселения"</t>
  </si>
  <si>
    <t>Постановление администрации Новотитаровского сельского поселения Диснкого района № 865 от 27.07.2009</t>
  </si>
  <si>
    <t>Постановление администрации Новотитаровского сельского поселения Динского района № 866 от 27.07.2009</t>
  </si>
  <si>
    <t>Постановление администрации Новотитаровского сельского поселения Динского района № 466 от 27.04.2011</t>
  </si>
  <si>
    <t>Постановление администрации Новотитаровского сельского поселения Динского района № 1275 от 15.12.2011</t>
  </si>
  <si>
    <t>Постановление администрации Новотитаровского сельского поселения Динского района № 1341 от 30.12.2011</t>
  </si>
  <si>
    <t>Постановление администрации Новотитаровского сельского поселения Динского района № 15 от 14.01.2014</t>
  </si>
  <si>
    <t>Постановление администрации Новотитаровского сельского поселения диснкого район № 997 от 22.12.2014</t>
  </si>
  <si>
    <t>Постановление администрации Новотитаровского сельского поселения Динского района № 840 от 18.09.2015</t>
  </si>
  <si>
    <t>Постановление администрации Новотитаровского сельского поселения Динского района № 48 от 29.01.2016</t>
  </si>
  <si>
    <t>Постановление администрации Новотитаровского сельского поселения Динского района № 223 от 14.03.2016</t>
  </si>
  <si>
    <t>Постановление администрации Новотитаровского сельского поселения Динского района № 355 от 28.04.2016</t>
  </si>
  <si>
    <t>Постановление администрации Новотитаровского сельского поселения Динского района № 954 от 29.11.2016</t>
  </si>
  <si>
    <t>Постановление администрации Новотитаровского сельского поселения Динского района № 826 от 11.08.2010</t>
  </si>
  <si>
    <t>Автомобиль ВАЗ 2123 Шевроле Нива</t>
  </si>
  <si>
    <t>Автомобиль LADA ВАЗ 210740, государственный номер А 480 ТС93, год выпуска 2010, модель двигателя21067, двигатель № 9635830, шасси № отсутствует, кузов №ХТА 210740А2969754, цвет белый</t>
  </si>
  <si>
    <t>Авгомобиль Volga siber, гос.номер Х 001 АР 23, модель двигателя 2,4L-DONC, двигатель№ 147800214, шасси №н/у, кузов JR4100А0004610, цвет черный</t>
  </si>
  <si>
    <t>Автомобиль Lada 211440, дв. 11183, 5687667, цвет белый</t>
  </si>
  <si>
    <t>Водонагреватель Термекс Н30-О</t>
  </si>
  <si>
    <t>Дрель Интерскол</t>
  </si>
  <si>
    <t>Дрель эл. Интерскол 580Вт</t>
  </si>
  <si>
    <t>Компьютер Pentium Core2 Dude2180/DDR1G/asustek N</t>
  </si>
  <si>
    <t>Монитор 17 BenQ</t>
  </si>
  <si>
    <t>МФУ Canon I-Sensys MF-4018</t>
  </si>
  <si>
    <t>Шкаф бухгалтерский металлический НАДЕЖДА  ШМС-4 (1850*ш 756*г452,мм)</t>
  </si>
  <si>
    <t>Кресло офисное CH-799/BL/TW-10 c подлокотниками, синее</t>
  </si>
  <si>
    <t>Шкаф металл. Для документов Практик SL-87T (в870ш460г340ммм;25 кг)</t>
  </si>
  <si>
    <t>Шкаф для документов(4шт)</t>
  </si>
  <si>
    <t>Полка угловая(2шт)</t>
  </si>
  <si>
    <t>Фонарь "Яркий Луч"</t>
  </si>
  <si>
    <t>ноутбук HP 15-afl08ur A6 6310</t>
  </si>
  <si>
    <t>Оперативное управление МБУ по физическому развитию и спорту Новотитаровского сельского поселения Олимп</t>
  </si>
  <si>
    <t>Постановление администрации Новотитаровского сельского поселения Динского района № 1268 от 06.11.2009</t>
  </si>
  <si>
    <t>Постановление администрации Новотитаровского сельского поселения Динского района № 756 от 06.08.2012</t>
  </si>
  <si>
    <t>Постановление администрации Новотитаровского сельского поселения Динского района № 1338 от 30.12.2011</t>
  </si>
  <si>
    <t>Постановление администрации Новотитаровского сельского поселения Динского района № 804 от 26.09.2013</t>
  </si>
  <si>
    <t>Постановление администрации Новотитаровского сельского поселения Динского района № 1094 от 26.12.2013</t>
  </si>
  <si>
    <t>Постановление администрации Новотитаровского сельского поселения Динского района № 16 от 14.01.2014</t>
  </si>
  <si>
    <t>Постановление администрации Новотитаровского сельского поселения Динского района № 956 от 29.11.2016</t>
  </si>
  <si>
    <t>Байдарка К-1 тренировочная</t>
  </si>
  <si>
    <t>Байдарка тренировочная (2 шт.)</t>
  </si>
  <si>
    <t>Весло для байдарки (4 шт.)</t>
  </si>
  <si>
    <t>Весы электронные медицинские</t>
  </si>
  <si>
    <t>Ворота футбольные</t>
  </si>
  <si>
    <t xml:space="preserve">Ворота футбольные </t>
  </si>
  <si>
    <t>Набор спортивно-игровой «Универсальный»</t>
  </si>
  <si>
    <t>Набор спортивных препятствий (пирамида 3)</t>
  </si>
  <si>
    <t>Насос БИП7</t>
  </si>
  <si>
    <t>Ограждение стадиона</t>
  </si>
  <si>
    <t>Сетка волейбольная</t>
  </si>
  <si>
    <t>Спортивная площадка на стадионе</t>
  </si>
  <si>
    <t>Спортивный мат- Диван трансформер</t>
  </si>
  <si>
    <t>Спортивный набор мягких модулей 17 элементов.</t>
  </si>
  <si>
    <t>Спортивный тренажер Мини твист TW</t>
  </si>
  <si>
    <t>2007</t>
  </si>
  <si>
    <t>Стол теннисный « Эксперт»</t>
  </si>
  <si>
    <t>Табло для игровых видов спорта</t>
  </si>
  <si>
    <t>Эл. водонагреватель</t>
  </si>
  <si>
    <t>Форма футб (жен) 16 шт.</t>
  </si>
  <si>
    <t>Вывеска на оцинковке "Правила посещения стадиона Олимп"</t>
  </si>
  <si>
    <t>Зеркальная камера Nikon D3100</t>
  </si>
  <si>
    <t>Ограждение для стадиона-парка</t>
  </si>
  <si>
    <t>Шкаф архивный металлический НАДЕЖДА ШМС-1</t>
  </si>
  <si>
    <t>15.6 Ноутбук HP pavilion g6-2317sr</t>
  </si>
  <si>
    <t>Маршрутизатор Zyxel Keenetic</t>
  </si>
  <si>
    <t>Планшет магнитно-маркерный</t>
  </si>
  <si>
    <t>Табло эл.зам.игроков</t>
  </si>
  <si>
    <t>Кубок 9376А</t>
  </si>
  <si>
    <t>Щит баскетбольный игровой пластик 180*105см</t>
  </si>
  <si>
    <t>Стол для армреслинга разборный (2шт)</t>
  </si>
  <si>
    <t>Сетка для футбольных ворот (2*7 метров)</t>
  </si>
  <si>
    <t>Мяч футбольный</t>
  </si>
  <si>
    <t>Бензиновая коса WT-2500 Вт</t>
  </si>
  <si>
    <t>Cетка мини-футбол, д 3.1 мм (2шт)</t>
  </si>
  <si>
    <t>Бутсы футбольные</t>
  </si>
  <si>
    <t>Мяч футбольный "Adidas"</t>
  </si>
  <si>
    <t xml:space="preserve"> 2015</t>
  </si>
  <si>
    <t xml:space="preserve">Тачка двухколесная </t>
  </si>
  <si>
    <t>Бетономешалка</t>
  </si>
  <si>
    <t>Циркуляционный насос G-CR 25/4</t>
  </si>
  <si>
    <t>Стеновая панель (7 шт)</t>
  </si>
  <si>
    <t>Лестница для тренировки</t>
  </si>
  <si>
    <t>Дрель шуруповерт 14,4</t>
  </si>
  <si>
    <t>Дрель электрическая 13/820</t>
  </si>
  <si>
    <t>Сетка для ворот футбольная (3 шт)</t>
  </si>
  <si>
    <t>Дверь межкомнатная  200*70 (2 шт)</t>
  </si>
  <si>
    <t>Дверь металлическая стандарт Венге 2050*860 правая (3 шт)</t>
  </si>
  <si>
    <t>18 000,00</t>
  </si>
  <si>
    <t>Постановление администрации Новотитаровского сельского поселения Динского района № 669 от 30.06.2011</t>
  </si>
  <si>
    <t>Постановление администрации новотитаровского сельского поселения динского района № №733 от 05.09.2013</t>
  </si>
  <si>
    <t>Постановление администрации Новотитаровского сельского поселения Динского района № 52 от 03.02.2014</t>
  </si>
  <si>
    <t>Постановление администрации Новотитаровского сельского поселения Динского района № 387 от 05.06.2014</t>
  </si>
  <si>
    <t>Постановление администрации Новотитаровског сельского поселения Динского района № 564 от 05.08.2014</t>
  </si>
  <si>
    <t>Постановление администрации Новотитаровского сельского поселения Динского района № 887 от 24.11.2014</t>
  </si>
  <si>
    <t>Постановление администрации Новотитаровского сельского поселения Динского района № 1238 от 24.12.2015</t>
  </si>
  <si>
    <t>Постановление администрации Новотитаровского сельского поселения Динского района № 529 от 05.07.2016</t>
  </si>
  <si>
    <t>Постановление администрации Новотитаровского сельского поселения Динского района №  615 от 02.08.2016</t>
  </si>
  <si>
    <t>Постановление администрации Новотитаровского сельского поселения Динского района № 10 от 19.01.2017</t>
  </si>
  <si>
    <t>Постановление администрации новотитаровского сельского поселения Динского района № 338 от 06.09.2017</t>
  </si>
  <si>
    <t>Постановление администрации Новотитаровского сельского поселения Динского района № 354 от 21.09.2017</t>
  </si>
  <si>
    <t>Хозяйственное ведение МУП "Коммунальник" Новотитаровского сельского поселения</t>
  </si>
  <si>
    <t>Мусоровоз КО-440-2 на шасси ГАЗ-3309</t>
  </si>
  <si>
    <t>Автомобиль  ВАЗ 21099 «Жигули», гос.номер Т 797 ТН, двигатель №3694429, шасси №н/у, кузов №3562370, цвет темно-серый</t>
  </si>
  <si>
    <t>Бензопила Stihl MS230 14 Picco 1,3</t>
  </si>
  <si>
    <t>Измельчитель древесных отходов «ИВЕТА»</t>
  </si>
  <si>
    <t>Ковш 0,5 м.куб. ПКУ-0,-5-04</t>
  </si>
  <si>
    <t>Косилка КНР-2,1-4</t>
  </si>
  <si>
    <t>Косилка ротационная навесная КРН-2,1 Б (с режущим аппаратом с редуктором)</t>
  </si>
  <si>
    <t xml:space="preserve">Косилка роторная </t>
  </si>
  <si>
    <t xml:space="preserve">КРН-2.1 Косилка роторная </t>
  </si>
  <si>
    <t>Плуг с приплужником «ПЛНЗ-35»</t>
  </si>
  <si>
    <t>Погрузчик-копновоз ПКУ-0,8-0 универсальный без рабочих</t>
  </si>
  <si>
    <t>Подъемник монтажный ОПТ-9195 на базе трактора Беларус-920</t>
  </si>
  <si>
    <t>Прицеп тракторный 2-ПТСЕ-4,5</t>
  </si>
  <si>
    <t>Трактор «Беларус 82,1» цвет синий, заводской номер машины (рамы) 80864858, двигатель №336746, коробка передач №228220, основные ведущие мосты №525552,048686-04</t>
  </si>
  <si>
    <t>Трактор «Беларусь 82,1»</t>
  </si>
  <si>
    <t>Тракторный прицеп с метал.бортами «2 ПТС-4,5»</t>
  </si>
  <si>
    <t>Экскаватор-бульдозер ЭО 2621Е «Елазовец»</t>
  </si>
  <si>
    <t>2010</t>
  </si>
  <si>
    <t>Вентилятор (котельная 24)</t>
  </si>
  <si>
    <t>Дымовая труба (котельная 24)</t>
  </si>
  <si>
    <t>Котел КС-1 (котельная 24)</t>
  </si>
  <si>
    <t>Насос К 20-30 (котельная 24)</t>
  </si>
  <si>
    <t>Дымовая труба 20 м (котельная 25)</t>
  </si>
  <si>
    <t>Емкость 10м3 (котельная 25)</t>
  </si>
  <si>
    <t>Котел «Энергия» (котельная 25)</t>
  </si>
  <si>
    <t>Насос К 20/30 (котельная 25)</t>
  </si>
  <si>
    <t>Бойлер (котельная 21)</t>
  </si>
  <si>
    <t>Дымовая труба (котельная 21)</t>
  </si>
  <si>
    <t>Котел «Универсал»( котельная 21)</t>
  </si>
  <si>
    <t>Котел КС-1 (котельная 21)</t>
  </si>
  <si>
    <t>Насос К 100-65-200 (котельная 21)</t>
  </si>
  <si>
    <t>Насос К20-30 (котельная 21)</t>
  </si>
  <si>
    <t>Насос К-80-50/200 (котельная 21)</t>
  </si>
  <si>
    <t>Насос НТ 100-80 (котельная 21)</t>
  </si>
  <si>
    <t>Оборудование ХВО (котельная 21)</t>
  </si>
  <si>
    <t>Узел учета расхода газа (котельная 21)</t>
  </si>
  <si>
    <t>Щит силовой (котельная 21)</t>
  </si>
  <si>
    <t>Горелка ПНГ-2 (котельная 22)</t>
  </si>
  <si>
    <t>Дымовая труба (котельная 22)</t>
  </si>
  <si>
    <t>Котел чугунный «Универсал» (котельная 22)</t>
  </si>
  <si>
    <t>Котел «Универсал-6» (котельная 22)</t>
  </si>
  <si>
    <t>Насос циркуляционный (котельная 22)</t>
  </si>
  <si>
    <t>Трансформатор сварочный (котельная 22)</t>
  </si>
  <si>
    <t>Станок сверлильный (котельная 23)</t>
  </si>
  <si>
    <t>Токарный станок 1А-616 (котельная 23)</t>
  </si>
  <si>
    <t>Дымовая труба (котельная 27)</t>
  </si>
  <si>
    <t>Котел «Братск-1» (котельная 27)</t>
  </si>
  <si>
    <t>Насос К 60/160 (котельная 27)</t>
  </si>
  <si>
    <t>Насос К 20/30 (котельная 27)</t>
  </si>
  <si>
    <t>Оборудование ХВО (котельная 27)</t>
  </si>
  <si>
    <t>Узел учета расхода газа (котельная 27)</t>
  </si>
  <si>
    <t>Бетонная площадка (плиты дорожные) (котельная 29)</t>
  </si>
  <si>
    <t>Бойлер большой (котельная 29)</t>
  </si>
  <si>
    <t>Бойлер малый (котельная 29)</t>
  </si>
  <si>
    <t>Вентилятор тяги с электродвигателем 4,5 квт (котельная 29)</t>
  </si>
  <si>
    <t>Горелка ПНГ (котельная 29)</t>
  </si>
  <si>
    <t>Горелка ПНГ-1 в сборе (котельная 29)</t>
  </si>
  <si>
    <t>Горелка ПНГ-2 (котельная 29)</t>
  </si>
  <si>
    <t>Дымовая труба 20м (котельная 29)</t>
  </si>
  <si>
    <t>Емкость 60 м3 (котельная 29)</t>
  </si>
  <si>
    <t>Заборы/плиты ж. Бетонные (котельная 29)</t>
  </si>
  <si>
    <t>Котел КС1 (котельная 29)</t>
  </si>
  <si>
    <t>Котел КС-1 (котельная 29)</t>
  </si>
  <si>
    <t>Котел «Универсал-6» (котельная 29)</t>
  </si>
  <si>
    <t>Насос К 100-65-200 (котельная 29)</t>
  </si>
  <si>
    <t>Насос К 8/18 (котельная 29)</t>
  </si>
  <si>
    <t>Насос К 80-50/200 (котельная 29)</t>
  </si>
  <si>
    <t>Пульт управления горелок ДНГ (котельная 29)</t>
  </si>
  <si>
    <t>Распределительный шкаф (котельная 29)</t>
  </si>
  <si>
    <t>Электродвигатель 15/3000 (котельная 29)</t>
  </si>
  <si>
    <t>Котел ACV (котельная 30)</t>
  </si>
  <si>
    <t>Насосный агрегат Vilo TOP (котельная 30)</t>
  </si>
  <si>
    <t>Топливный бак 1000 л (котельная 30)</t>
  </si>
  <si>
    <t>Электрооборудование КИПиА (котельная 30)</t>
  </si>
  <si>
    <t>Мотокоса бензиновая CHAMPION T-345</t>
  </si>
  <si>
    <t>Бур навесной 300("Калибр БР-30")</t>
  </si>
  <si>
    <t>Пескоразбрасывтель ПР-1.3.00</t>
  </si>
  <si>
    <t>бензокоса WT-1900B Work MASTER</t>
  </si>
  <si>
    <t>Постановление администрации Новотитаровского сельского поселения Динского района №  374 от 04.10.2017</t>
  </si>
  <si>
    <t>Постановление администрации Новотитаровского сельского поселения Динского района № 79 от 09.03.2017</t>
  </si>
  <si>
    <t>Постановление администрации Новотитаровского сельского поселения Динского района № 834 от 25.10.2016</t>
  </si>
  <si>
    <t>Постановление администрации Новотитаровского сельского поселения Динского района № 756 от 29.09.2016</t>
  </si>
  <si>
    <t>Постановление администрации Новотитаровского сельского поселения Динского района № 208 от 16.03.2010</t>
  </si>
  <si>
    <t>Постановление администрации Новотитаровского сельского поселения Динского района № 915 № 13.10.2015</t>
  </si>
  <si>
    <t>Постановление администрации Новотитаровского сельского поселения Динского района № 793 от 01.09.2015</t>
  </si>
  <si>
    <t>Постановление администрации Новотитаровского сельского поселения Динского района № 247 от 31.04.2014</t>
  </si>
  <si>
    <t>Постановление администрации Новотитаровского сельского поселения Диснкого района № 824 от 03.10.2013</t>
  </si>
  <si>
    <t>Постановление администрации Новотитаровского сельского поселения Динского района № 333 от 18.04.2013</t>
  </si>
  <si>
    <t>Постановление администрации Новотитаровского сельского поселения Динского района № 770 от 10.08.2012</t>
  </si>
  <si>
    <t>Постановление администрации Новотитаровского сельского поселения Динского района № 445 от 25.04.2011</t>
  </si>
  <si>
    <t>Постановление администрации Новотитаровского сельского поселения Динского района № 444 от 25.04.2011</t>
  </si>
  <si>
    <t>Постановление администрации новотитаровского сельского поселения Динского района № 208 от 16.03.2010</t>
  </si>
  <si>
    <t>Постановление администрации Новотитаровского сельского поселения динского района № 278 от 01.04.2010</t>
  </si>
  <si>
    <t>Муниципальное унитарное предприятие "Коммунальник" Новотитаровского сельского поселения</t>
  </si>
  <si>
    <t>Краснодарский край, Динской район, ст. Новотитаровская, ул. Советская, 63</t>
  </si>
  <si>
    <t>1142373000857  от 20.03.2014</t>
  </si>
  <si>
    <t>Постановление администрации Новотитаровского сельского поселения от 13.03.2014</t>
  </si>
  <si>
    <t>Размер уставного фонда (руб.)</t>
  </si>
  <si>
    <t>Данные о балансовой стоимости основных средств (фондов)(руб.)</t>
  </si>
  <si>
    <t>Муниципальное бюджетное учреждение культуры "Библиотечное объединение" Новотитаровского сельского поселения</t>
  </si>
  <si>
    <t>Краснодарский край, Динской район, ст. Новотитаровская, ул. Советская, 62</t>
  </si>
  <si>
    <t>1062330009125 от 21.12.2006</t>
  </si>
  <si>
    <t>Решение Совета Новотитаровского сельского поселения динского района № 1051 от 21.12.2006</t>
  </si>
  <si>
    <t>Данные о балансовой стоимости основных средств (фондов)</t>
  </si>
  <si>
    <t>Данные об  остаточной стоимости основных средств (фондов)</t>
  </si>
  <si>
    <t>Данные об  остаточной стоимости основных средств (фондов)(руб.)</t>
  </si>
  <si>
    <t>Муниципальное бюджетное учреждение культуры "Культурно-досуговое объединение" Новотитаровского сельского поселения</t>
  </si>
  <si>
    <t>Краснодарский край, Динской район, ст. Новотитаровская, ул. Советская, 61</t>
  </si>
  <si>
    <t>1062330000413 от 17.01.2006</t>
  </si>
  <si>
    <t>Постановление администрации Новотитаровского сельского поселения Динского района от 16.01.2006</t>
  </si>
  <si>
    <t>Муниципальное бюджетное учреждение по физическому развитию и спорту Новотитаровского сельского поселения "Олимп"</t>
  </si>
  <si>
    <t>Краснодарский край, Динской район, ст. Новотитаровская, ул. Ленина, 173 А</t>
  </si>
  <si>
    <t>1112330000023 от 19.01.2011</t>
  </si>
  <si>
    <t>Решение Совета Новотитаровского сельского поселения Динского района  от 12.01.2011</t>
  </si>
  <si>
    <t>Муниципальное казенное учреждение "Централизованная бухгалтерия Новотитаровского сельского поселения"</t>
  </si>
  <si>
    <t>1082330001962 от 19.12.2008</t>
  </si>
  <si>
    <t>Постановление администрации Новотитаровского сельского поселения Динского района от 17.12.2008</t>
  </si>
  <si>
    <t>Муниципальное казенное учреждение "По обеспечению хозяйственного обслуживания органов местного самоуправления Новотитаровского сельского поселения Динского района"</t>
  </si>
  <si>
    <t>Краснодарский край, динской район, ст. Новотитаровская, ул. Советская, 63</t>
  </si>
  <si>
    <t>1092330000322 от 16.03.2009</t>
  </si>
  <si>
    <t>Постановление администрации Новотитаровского сельского поселения Динского района от 06.03.2009</t>
  </si>
  <si>
    <t xml:space="preserve">Сведения об остаточной стоимости недвижимого имущества </t>
  </si>
  <si>
    <t>Сведения о  начисленной амортизации недвижимого имущества</t>
  </si>
  <si>
    <t xml:space="preserve">Сведения о балансовой стоимости недвижимого имущества </t>
  </si>
  <si>
    <t>Сведения о начисленной амортизации движимого имущества (износе)</t>
  </si>
  <si>
    <t>Сведения об остаточной стоимости движимого имущества</t>
  </si>
  <si>
    <t xml:space="preserve">Сведения о балансовой стоимости движимого имущества </t>
  </si>
  <si>
    <t>Изделия из дюралайта    (18 шаров)</t>
  </si>
  <si>
    <t>21 375,60</t>
  </si>
  <si>
    <t>110 000,00</t>
  </si>
  <si>
    <t>8 990,00</t>
  </si>
  <si>
    <t>22 600,00</t>
  </si>
  <si>
    <t>10 740,00</t>
  </si>
  <si>
    <t>10 500,00</t>
  </si>
  <si>
    <t>5 849,00</t>
  </si>
  <si>
    <t>64 559,34</t>
  </si>
  <si>
    <t>24 999,00</t>
  </si>
  <si>
    <t>5 767,00</t>
  </si>
  <si>
    <t>5 050,00</t>
  </si>
  <si>
    <t>Распределительные газопроводы высокого и низкого давления и ГРП по ул. Южной от д. 138 до д. 232,  ул. Северной от д. 1 до д. 25 х. Карла Маркса и ул. Заречной от д. 11 до д. 1а ст. Новотитаровской Новотитаровского сельского поселения Динского района</t>
  </si>
  <si>
    <t>Постановление администрации Новотитаровского сельского поселения Динского района № 123 от 18.10.2016</t>
  </si>
  <si>
    <t>ст. Новотитаровская,  ул. Советская,63</t>
  </si>
  <si>
    <t>Постановление администрации Новотитаровского сельского поселения № 264 от 06.07.2017</t>
  </si>
  <si>
    <t>9</t>
  </si>
  <si>
    <t>Cистеный блок i3-3240 (лена фин)</t>
  </si>
  <si>
    <t>Оперативное управление администрация Новотитаровского сельского поселения</t>
  </si>
  <si>
    <t>23:07:0201096:38</t>
  </si>
  <si>
    <t>Постановление главы Новотитаровского сельского поселения динского района от 03.03.2009 № 163 "О передаче в оперативное управление муниципальному учреждению "Новотитаровское библиотечное объединение" Новотитаровского сельского поселения муниципального имущества Новотитаровского сельского поселения Динского района"</t>
  </si>
  <si>
    <t>I этап: 23:07:0000000:3086</t>
  </si>
  <si>
    <t>Шкаф книжный  2300*700*300</t>
  </si>
  <si>
    <t>Кресло "Венеция" пластиковое бежевое (20 шт)</t>
  </si>
  <si>
    <t>Постановленипе администрации Новотитаровского сельского поселения Динского района № 26 от 30.01.2018</t>
  </si>
  <si>
    <t>Корпусное сиденье с потайным карманом (16 шт)</t>
  </si>
  <si>
    <t>17.3 Ноутбук НР 17-у063ur (2шт)</t>
  </si>
  <si>
    <t>Зеркальная камера Cannon EOS 1300D Kit</t>
  </si>
  <si>
    <t>Принтер НР Laser Jet Pro M104а</t>
  </si>
  <si>
    <t>Постановление администрации Новотитаровского сельского поселения Динского района № 31 от 30.01.2018</t>
  </si>
  <si>
    <t>3</t>
  </si>
  <si>
    <t>Автогрейдер  ГС 1402.1</t>
  </si>
  <si>
    <r>
      <rPr>
        <sz val="14"/>
        <color indexed="8"/>
        <rFont val="Times New Roman"/>
        <family val="1"/>
      </rPr>
      <t xml:space="preserve">Оперативное управление </t>
    </r>
    <r>
      <rPr>
        <sz val="11"/>
        <color indexed="8"/>
        <rFont val="Times New Roman"/>
        <family val="1"/>
      </rPr>
      <t>МБУ НСП ОЛИМП</t>
    </r>
  </si>
  <si>
    <r>
      <rPr>
        <sz val="14"/>
        <color indexed="8"/>
        <rFont val="Times New Roman"/>
        <family val="1"/>
      </rPr>
      <t xml:space="preserve">Оперативное управление </t>
    </r>
    <r>
      <rPr>
        <sz val="11"/>
        <color indexed="8"/>
        <rFont val="Times New Roman"/>
        <family val="1"/>
      </rPr>
      <t>МБУК "БИБЛИОТЕЧНОЕ ОБЪЕДИНЕНИЕ"</t>
    </r>
  </si>
  <si>
    <r>
      <rPr>
        <sz val="14"/>
        <color indexed="8"/>
        <rFont val="Times New Roman"/>
        <family val="1"/>
      </rPr>
      <t>Оперативное управление</t>
    </r>
    <r>
      <rPr>
        <sz val="11"/>
        <color indexed="8"/>
        <rFont val="Times New Roman"/>
        <family val="1"/>
      </rPr>
      <t xml:space="preserve"> МБУК "КУЛЬТУРНО-ДОСУГОВОЕ ОБЪЕДИНЕНИЕ"</t>
    </r>
  </si>
  <si>
    <r>
      <rPr>
        <sz val="14"/>
        <color indexed="8"/>
        <rFont val="Times New Roman"/>
        <family val="1"/>
      </rPr>
      <t>Хозяйственное ведение</t>
    </r>
    <r>
      <rPr>
        <sz val="11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МУП "Коммунальник"</t>
    </r>
  </si>
  <si>
    <t>Оперативное управление МБУК "Культурно-досуговое объединение"</t>
  </si>
  <si>
    <t xml:space="preserve">Оперативное управление МБУК "Библиотечное объединение" </t>
  </si>
  <si>
    <t>Оперативное управление Администрация Новотитаровского сельского поселения</t>
  </si>
  <si>
    <t>ПРИЛОЖЕНИЕ</t>
  </si>
  <si>
    <t>Новотитаровского сельского поселения</t>
  </si>
  <si>
    <t>Динского района</t>
  </si>
  <si>
    <t>Динской район, в границах ФГУ СП "Рассвет" МО РФ</t>
  </si>
  <si>
    <t xml:space="preserve">Сведения о балансовой стоимости </t>
  </si>
  <si>
    <t>Сведения о балансовой стоимости</t>
  </si>
  <si>
    <t xml:space="preserve">к решению Совета </t>
  </si>
  <si>
    <t>от 28.02.2018 № 202-50/03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</si>
</sst>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#,##0.00_ ;\-#,##0.00\ "/>
    <numFmt numFmtId="167" formatCode="000000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0" xfId="33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>
      <alignment horizontal="center"/>
    </xf>
    <xf numFmtId="4" fontId="11" fillId="33" borderId="10" xfId="33" applyNumberFormat="1" applyFont="1" applyFill="1" applyBorder="1" applyAlignment="1">
      <alignment horizontal="center" vertical="center" wrapText="1"/>
      <protection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5" fontId="5" fillId="35" borderId="10" xfId="0" applyNumberFormat="1" applyFont="1" applyFill="1" applyBorder="1" applyAlignment="1">
      <alignment horizontal="center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6" borderId="10" xfId="33" applyFont="1" applyFill="1" applyBorder="1" applyAlignment="1">
      <alignment horizontal="left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center" wrapText="1"/>
    </xf>
    <xf numFmtId="0" fontId="5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4" fillId="36" borderId="10" xfId="33" applyFont="1" applyFill="1" applyBorder="1" applyAlignment="1">
      <alignment horizontal="left" vertical="top" wrapText="1"/>
      <protection/>
    </xf>
    <xf numFmtId="0" fontId="4" fillId="33" borderId="10" xfId="33" applyFont="1" applyFill="1" applyBorder="1" applyAlignment="1">
      <alignment horizontal="left" vertical="top" wrapText="1"/>
      <protection/>
    </xf>
    <xf numFmtId="0" fontId="4" fillId="37" borderId="10" xfId="33" applyFont="1" applyFill="1" applyBorder="1" applyAlignment="1">
      <alignment horizontal="center" vertical="center" wrapText="1"/>
      <protection/>
    </xf>
    <xf numFmtId="4" fontId="4" fillId="37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14" fontId="4" fillId="33" borderId="10" xfId="0" applyNumberFormat="1" applyFont="1" applyFill="1" applyBorder="1" applyAlignment="1">
      <alignment horizontal="center"/>
    </xf>
    <xf numFmtId="0" fontId="4" fillId="36" borderId="13" xfId="33" applyFont="1" applyFill="1" applyBorder="1" applyAlignment="1">
      <alignment horizontal="left" vertical="top" wrapText="1"/>
      <protection/>
    </xf>
    <xf numFmtId="0" fontId="4" fillId="33" borderId="13" xfId="33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4" fontId="4" fillId="33" borderId="10" xfId="33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4" fillId="35" borderId="10" xfId="33" applyFont="1" applyFill="1" applyBorder="1" applyAlignment="1">
      <alignment horizontal="center" vertical="center" wrapText="1"/>
      <protection/>
    </xf>
    <xf numFmtId="4" fontId="4" fillId="35" borderId="10" xfId="33" applyNumberFormat="1" applyFont="1" applyFill="1" applyBorder="1" applyAlignment="1">
      <alignment horizontal="center" vertical="center" wrapText="1"/>
      <protection/>
    </xf>
    <xf numFmtId="4" fontId="4" fillId="34" borderId="10" xfId="33" applyNumberFormat="1" applyFont="1" applyFill="1" applyBorder="1" applyAlignment="1">
      <alignment horizontal="center" vertical="center" wrapText="1"/>
      <protection/>
    </xf>
    <xf numFmtId="0" fontId="4" fillId="36" borderId="10" xfId="33" applyFont="1" applyFill="1" applyBorder="1" applyAlignment="1">
      <alignment horizontal="left" vertical="center" wrapText="1"/>
      <protection/>
    </xf>
    <xf numFmtId="0" fontId="9" fillId="36" borderId="10" xfId="33" applyFont="1" applyFill="1" applyBorder="1" applyAlignment="1">
      <alignment horizontal="left" vertical="top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49" fontId="4" fillId="34" borderId="10" xfId="33" applyNumberFormat="1" applyFont="1" applyFill="1" applyBorder="1" applyAlignment="1">
      <alignment horizontal="center" vertical="center" wrapText="1"/>
      <protection/>
    </xf>
    <xf numFmtId="0" fontId="4" fillId="36" borderId="10" xfId="33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4" fillId="33" borderId="14" xfId="33" applyFont="1" applyFill="1" applyBorder="1" applyAlignment="1">
      <alignment horizontal="center" vertical="center" wrapText="1"/>
      <protection/>
    </xf>
    <xf numFmtId="4" fontId="4" fillId="33" borderId="14" xfId="33" applyNumberFormat="1" applyFont="1" applyFill="1" applyBorder="1" applyAlignment="1">
      <alignment horizontal="center" vertical="center" wrapText="1"/>
      <protection/>
    </xf>
    <xf numFmtId="49" fontId="4" fillId="33" borderId="14" xfId="33" applyNumberFormat="1" applyFont="1" applyFill="1" applyBorder="1" applyAlignment="1">
      <alignment horizontal="center" vertical="center" wrapText="1"/>
      <protection/>
    </xf>
    <xf numFmtId="0" fontId="5" fillId="33" borderId="14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4" fillId="33" borderId="16" xfId="33" applyFont="1" applyFill="1" applyBorder="1" applyAlignment="1">
      <alignment horizontal="center" vertical="center" wrapText="1"/>
      <protection/>
    </xf>
    <xf numFmtId="0" fontId="7" fillId="33" borderId="14" xfId="0" applyFont="1" applyFill="1" applyBorder="1" applyAlignment="1">
      <alignment/>
    </xf>
    <xf numFmtId="0" fontId="4" fillId="33" borderId="17" xfId="33" applyFont="1" applyFill="1" applyBorder="1" applyAlignment="1">
      <alignment horizontal="left" vertical="center" wrapText="1"/>
      <protection/>
    </xf>
    <xf numFmtId="0" fontId="4" fillId="33" borderId="17" xfId="33" applyFont="1" applyFill="1" applyBorder="1" applyAlignment="1">
      <alignment horizontal="center" vertical="center" wrapText="1"/>
      <protection/>
    </xf>
    <xf numFmtId="167" fontId="4" fillId="33" borderId="17" xfId="33" applyNumberFormat="1" applyFont="1" applyFill="1" applyBorder="1" applyAlignment="1">
      <alignment horizontal="center" vertical="center" wrapText="1"/>
      <protection/>
    </xf>
    <xf numFmtId="4" fontId="4" fillId="33" borderId="17" xfId="33" applyNumberFormat="1" applyFont="1" applyFill="1" applyBorder="1" applyAlignment="1">
      <alignment horizontal="center" vertical="center" wrapText="1"/>
      <protection/>
    </xf>
    <xf numFmtId="43" fontId="4" fillId="33" borderId="17" xfId="33" applyNumberFormat="1" applyFont="1" applyFill="1" applyBorder="1" applyAlignment="1">
      <alignment horizontal="center" vertical="center" wrapText="1"/>
      <protection/>
    </xf>
    <xf numFmtId="49" fontId="4" fillId="33" borderId="17" xfId="33" applyNumberFormat="1" applyFont="1" applyFill="1" applyBorder="1" applyAlignment="1">
      <alignment horizontal="center" vertical="center" wrapText="1"/>
      <protection/>
    </xf>
    <xf numFmtId="0" fontId="7" fillId="33" borderId="18" xfId="0" applyFont="1" applyFill="1" applyBorder="1" applyAlignment="1">
      <alignment horizontal="center" wrapText="1"/>
    </xf>
    <xf numFmtId="49" fontId="4" fillId="33" borderId="19" xfId="33" applyNumberFormat="1" applyFont="1" applyFill="1" applyBorder="1" applyAlignment="1">
      <alignment horizontal="center" vertical="center" wrapText="1"/>
      <protection/>
    </xf>
    <xf numFmtId="0" fontId="4" fillId="34" borderId="17" xfId="33" applyFont="1" applyFill="1" applyBorder="1" applyAlignment="1">
      <alignment horizontal="left" vertical="center" wrapText="1"/>
      <protection/>
    </xf>
    <xf numFmtId="0" fontId="4" fillId="34" borderId="17" xfId="33" applyFont="1" applyFill="1" applyBorder="1" applyAlignment="1">
      <alignment horizontal="center" vertical="center" wrapText="1"/>
      <protection/>
    </xf>
    <xf numFmtId="167" fontId="4" fillId="34" borderId="17" xfId="33" applyNumberFormat="1" applyFont="1" applyFill="1" applyBorder="1" applyAlignment="1">
      <alignment horizontal="center" vertical="center" wrapText="1"/>
      <protection/>
    </xf>
    <xf numFmtId="4" fontId="4" fillId="34" borderId="17" xfId="33" applyNumberFormat="1" applyFont="1" applyFill="1" applyBorder="1" applyAlignment="1">
      <alignment horizontal="center" vertical="center" wrapText="1"/>
      <protection/>
    </xf>
    <xf numFmtId="43" fontId="4" fillId="34" borderId="17" xfId="33" applyNumberFormat="1" applyFont="1" applyFill="1" applyBorder="1" applyAlignment="1">
      <alignment horizontal="center" vertical="center" wrapText="1"/>
      <protection/>
    </xf>
    <xf numFmtId="49" fontId="4" fillId="34" borderId="17" xfId="33" applyNumberFormat="1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wrapText="1"/>
    </xf>
    <xf numFmtId="0" fontId="4" fillId="33" borderId="21" xfId="33" applyFont="1" applyFill="1" applyBorder="1" applyAlignment="1">
      <alignment horizontal="left" vertical="center" wrapText="1"/>
      <protection/>
    </xf>
    <xf numFmtId="0" fontId="4" fillId="33" borderId="21" xfId="33" applyFont="1" applyFill="1" applyBorder="1" applyAlignment="1">
      <alignment horizontal="center" vertical="center" wrapText="1"/>
      <protection/>
    </xf>
    <xf numFmtId="49" fontId="4" fillId="33" borderId="21" xfId="33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 vertical="center" wrapText="1"/>
    </xf>
    <xf numFmtId="4" fontId="5" fillId="35" borderId="17" xfId="0" applyNumberFormat="1" applyFont="1" applyFill="1" applyBorder="1" applyAlignment="1">
      <alignment horizontal="center" vertical="center" wrapText="1"/>
    </xf>
    <xf numFmtId="165" fontId="5" fillId="35" borderId="17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4" fontId="5" fillId="34" borderId="17" xfId="0" applyNumberFormat="1" applyFont="1" applyFill="1" applyBorder="1" applyAlignment="1">
      <alignment horizontal="center" vertical="center" wrapText="1"/>
    </xf>
    <xf numFmtId="165" fontId="5" fillId="34" borderId="17" xfId="0" applyNumberFormat="1" applyFont="1" applyFill="1" applyBorder="1" applyAlignment="1">
      <alignment horizontal="center" vertical="center" wrapText="1"/>
    </xf>
    <xf numFmtId="4" fontId="5" fillId="35" borderId="22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4" fillId="36" borderId="17" xfId="33" applyFont="1" applyFill="1" applyBorder="1" applyAlignment="1">
      <alignment horizontal="left" vertical="center" wrapText="1"/>
      <protection/>
    </xf>
    <xf numFmtId="0" fontId="4" fillId="36" borderId="22" xfId="33" applyFont="1" applyFill="1" applyBorder="1" applyAlignment="1">
      <alignment horizontal="left" vertical="center" wrapText="1"/>
      <protection/>
    </xf>
    <xf numFmtId="0" fontId="4" fillId="33" borderId="22" xfId="33" applyFont="1" applyFill="1" applyBorder="1" applyAlignment="1">
      <alignment horizontal="center" vertical="center" wrapText="1"/>
      <protection/>
    </xf>
    <xf numFmtId="49" fontId="4" fillId="33" borderId="22" xfId="33" applyNumberFormat="1" applyFont="1" applyFill="1" applyBorder="1" applyAlignment="1">
      <alignment horizontal="center" vertical="center" wrapText="1"/>
      <protection/>
    </xf>
    <xf numFmtId="4" fontId="13" fillId="33" borderId="10" xfId="0" applyNumberFormat="1" applyFont="1" applyFill="1" applyBorder="1" applyAlignment="1">
      <alignment/>
    </xf>
    <xf numFmtId="0" fontId="14" fillId="36" borderId="17" xfId="33" applyFont="1" applyFill="1" applyBorder="1" applyAlignment="1">
      <alignment horizontal="left" vertical="center" wrapText="1"/>
      <protection/>
    </xf>
    <xf numFmtId="0" fontId="5" fillId="34" borderId="17" xfId="33" applyFont="1" applyFill="1" applyBorder="1" applyAlignment="1">
      <alignment horizontal="center" vertical="center" wrapText="1"/>
      <protection/>
    </xf>
    <xf numFmtId="0" fontId="14" fillId="36" borderId="17" xfId="33" applyFont="1" applyFill="1" applyBorder="1" applyAlignment="1">
      <alignment horizontal="left" vertical="top" wrapText="1"/>
      <protection/>
    </xf>
    <xf numFmtId="0" fontId="5" fillId="34" borderId="17" xfId="33" applyFont="1" applyFill="1" applyBorder="1" applyAlignment="1">
      <alignment horizontal="center" wrapText="1"/>
      <protection/>
    </xf>
    <xf numFmtId="4" fontId="7" fillId="33" borderId="0" xfId="0" applyNumberFormat="1" applyFont="1" applyFill="1" applyAlignment="1">
      <alignment/>
    </xf>
    <xf numFmtId="0" fontId="7" fillId="33" borderId="16" xfId="0" applyFont="1" applyFill="1" applyBorder="1" applyAlignment="1">
      <alignment horizontal="center" wrapText="1"/>
    </xf>
    <xf numFmtId="0" fontId="5" fillId="35" borderId="23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right"/>
    </xf>
    <xf numFmtId="0" fontId="4" fillId="33" borderId="17" xfId="33" applyFont="1" applyFill="1" applyBorder="1" applyAlignment="1">
      <alignment horizontal="center" wrapText="1"/>
      <protection/>
    </xf>
    <xf numFmtId="0" fontId="0" fillId="33" borderId="10" xfId="0" applyFill="1" applyBorder="1" applyAlignment="1">
      <alignment horizontal="center"/>
    </xf>
    <xf numFmtId="0" fontId="4" fillId="34" borderId="17" xfId="33" applyFont="1" applyFill="1" applyBorder="1" applyAlignment="1">
      <alignment horizontal="center" wrapText="1"/>
      <protection/>
    </xf>
    <xf numFmtId="4" fontId="11" fillId="33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center" vertical="center"/>
    </xf>
    <xf numFmtId="0" fontId="4" fillId="33" borderId="10" xfId="33" applyFont="1" applyFill="1" applyBorder="1" applyAlignment="1">
      <alignment horizontal="left" vertical="center" wrapText="1"/>
      <protection/>
    </xf>
    <xf numFmtId="0" fontId="4" fillId="34" borderId="10" xfId="33" applyFont="1" applyFill="1" applyBorder="1" applyAlignment="1">
      <alignment horizontal="left" vertical="top" wrapText="1"/>
      <protection/>
    </xf>
    <xf numFmtId="4" fontId="5" fillId="33" borderId="10" xfId="33" applyNumberFormat="1" applyFont="1" applyFill="1" applyBorder="1" applyAlignment="1">
      <alignment horizontal="center" vertical="center" wrapText="1"/>
      <protection/>
    </xf>
    <xf numFmtId="0" fontId="5" fillId="33" borderId="10" xfId="3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center" wrapText="1"/>
    </xf>
    <xf numFmtId="0" fontId="4" fillId="33" borderId="16" xfId="33" applyFont="1" applyFill="1" applyBorder="1" applyAlignment="1">
      <alignment horizontal="left" vertical="center" wrapText="1"/>
      <protection/>
    </xf>
    <xf numFmtId="0" fontId="4" fillId="33" borderId="24" xfId="33" applyFont="1" applyFill="1" applyBorder="1" applyAlignment="1">
      <alignment horizontal="left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33" borderId="16" xfId="33" applyNumberFormat="1" applyFont="1" applyFill="1" applyBorder="1" applyAlignment="1">
      <alignment horizontal="center" vertical="center" wrapText="1"/>
      <protection/>
    </xf>
    <xf numFmtId="49" fontId="5" fillId="35" borderId="19" xfId="0" applyNumberFormat="1" applyFont="1" applyFill="1" applyBorder="1" applyAlignment="1">
      <alignment horizontal="center" vertical="center"/>
    </xf>
    <xf numFmtId="0" fontId="4" fillId="33" borderId="17" xfId="33" applyFont="1" applyFill="1" applyBorder="1" applyAlignment="1">
      <alignment horizontal="left" vertical="center" wrapText="1"/>
      <protection/>
    </xf>
    <xf numFmtId="49" fontId="5" fillId="34" borderId="11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top" wrapText="1"/>
    </xf>
    <xf numFmtId="0" fontId="5" fillId="33" borderId="17" xfId="33" applyFont="1" applyFill="1" applyBorder="1" applyAlignment="1">
      <alignment horizontal="left" vertical="center" wrapText="1"/>
      <protection/>
    </xf>
    <xf numFmtId="0" fontId="14" fillId="33" borderId="17" xfId="3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justify" vertical="top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5" borderId="23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5" borderId="25" xfId="0" applyNumberFormat="1" applyFont="1" applyFill="1" applyBorder="1" applyAlignment="1">
      <alignment horizontal="center" vertical="center" wrapText="1"/>
    </xf>
    <xf numFmtId="4" fontId="5" fillId="35" borderId="14" xfId="0" applyNumberFormat="1" applyFont="1" applyFill="1" applyBorder="1" applyAlignment="1">
      <alignment horizontal="center" vertical="center" wrapText="1"/>
    </xf>
    <xf numFmtId="4" fontId="4" fillId="34" borderId="14" xfId="33" applyNumberFormat="1" applyFont="1" applyFill="1" applyBorder="1" applyAlignment="1">
      <alignment horizontal="center" vertical="center" wrapText="1"/>
      <protection/>
    </xf>
    <xf numFmtId="4" fontId="4" fillId="34" borderId="26" xfId="33" applyNumberFormat="1" applyFont="1" applyFill="1" applyBorder="1" applyAlignment="1">
      <alignment horizontal="center" vertical="center" wrapText="1"/>
      <protection/>
    </xf>
    <xf numFmtId="0" fontId="4" fillId="34" borderId="14" xfId="33" applyFont="1" applyFill="1" applyBorder="1" applyAlignment="1">
      <alignment horizontal="left" vertical="center" wrapText="1"/>
      <protection/>
    </xf>
    <xf numFmtId="0" fontId="4" fillId="34" borderId="14" xfId="33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/>
    </xf>
    <xf numFmtId="4" fontId="11" fillId="34" borderId="14" xfId="33" applyNumberFormat="1" applyFont="1" applyFill="1" applyBorder="1" applyAlignment="1">
      <alignment horizontal="center" vertical="center" wrapText="1"/>
      <protection/>
    </xf>
    <xf numFmtId="4" fontId="7" fillId="33" borderId="14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9" fontId="4" fillId="34" borderId="27" xfId="33" applyNumberFormat="1" applyFont="1" applyFill="1" applyBorder="1" applyAlignment="1">
      <alignment horizontal="center" vertical="center" wrapText="1"/>
      <protection/>
    </xf>
    <xf numFmtId="49" fontId="4" fillId="34" borderId="28" xfId="33" applyNumberFormat="1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49" fontId="4" fillId="33" borderId="29" xfId="33" applyNumberFormat="1" applyFont="1" applyFill="1" applyBorder="1" applyAlignment="1">
      <alignment horizontal="center" vertical="center" wrapText="1"/>
      <protection/>
    </xf>
    <xf numFmtId="49" fontId="4" fillId="34" borderId="29" xfId="33" applyNumberFormat="1" applyFont="1" applyFill="1" applyBorder="1" applyAlignment="1">
      <alignment horizontal="center" vertical="center" wrapText="1"/>
      <protection/>
    </xf>
    <xf numFmtId="0" fontId="4" fillId="33" borderId="29" xfId="33" applyNumberFormat="1" applyFont="1" applyFill="1" applyBorder="1" applyAlignment="1">
      <alignment horizontal="center" vertical="center" wrapText="1"/>
      <protection/>
    </xf>
    <xf numFmtId="49" fontId="4" fillId="33" borderId="27" xfId="33" applyNumberFormat="1" applyFont="1" applyFill="1" applyBorder="1" applyAlignment="1">
      <alignment horizontal="center" vertical="center" wrapText="1"/>
      <protection/>
    </xf>
    <xf numFmtId="49" fontId="4" fillId="34" borderId="19" xfId="33" applyNumberFormat="1" applyFont="1" applyFill="1" applyBorder="1" applyAlignment="1">
      <alignment horizontal="center" vertical="center" wrapText="1"/>
      <protection/>
    </xf>
    <xf numFmtId="49" fontId="5" fillId="35" borderId="19" xfId="0" applyNumberFormat="1" applyFont="1" applyFill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center"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/>
    </xf>
    <xf numFmtId="0" fontId="4" fillId="33" borderId="10" xfId="33" applyFont="1" applyFill="1" applyBorder="1" applyAlignment="1">
      <alignment vertical="center"/>
      <protection/>
    </xf>
    <xf numFmtId="49" fontId="4" fillId="33" borderId="23" xfId="33" applyNumberFormat="1" applyFont="1" applyFill="1" applyBorder="1" applyAlignment="1">
      <alignment horizontal="center" vertical="center" wrapText="1"/>
      <protection/>
    </xf>
    <xf numFmtId="4" fontId="5" fillId="35" borderId="19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4" fontId="4" fillId="33" borderId="17" xfId="33" applyNumberFormat="1" applyFont="1" applyFill="1" applyBorder="1" applyAlignment="1">
      <alignment horizontal="center" vertical="center" wrapText="1"/>
      <protection/>
    </xf>
    <xf numFmtId="4" fontId="5" fillId="35" borderId="19" xfId="0" applyNumberFormat="1" applyFont="1" applyFill="1" applyBorder="1" applyAlignment="1">
      <alignment horizontal="center" vertical="center" wrapText="1"/>
    </xf>
    <xf numFmtId="4" fontId="5" fillId="35" borderId="23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 wrapText="1"/>
    </xf>
    <xf numFmtId="165" fontId="5" fillId="33" borderId="17" xfId="0" applyNumberFormat="1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5" borderId="23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43" fontId="5" fillId="35" borderId="10" xfId="61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30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/>
    </xf>
    <xf numFmtId="0" fontId="4" fillId="34" borderId="31" xfId="33" applyFont="1" applyFill="1" applyBorder="1" applyAlignment="1">
      <alignment horizontal="left" vertical="center" wrapText="1"/>
      <protection/>
    </xf>
    <xf numFmtId="0" fontId="4" fillId="34" borderId="31" xfId="3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0" fontId="4" fillId="34" borderId="10" xfId="33" applyFont="1" applyFill="1" applyBorder="1" applyAlignment="1">
      <alignment horizontal="left" vertical="center" wrapText="1"/>
      <protection/>
    </xf>
    <xf numFmtId="165" fontId="5" fillId="35" borderId="19" xfId="0" applyNumberFormat="1" applyFont="1" applyFill="1" applyBorder="1" applyAlignment="1">
      <alignment horizontal="center" vertical="center"/>
    </xf>
    <xf numFmtId="165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5" fillId="35" borderId="19" xfId="0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5" borderId="25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" fontId="5" fillId="35" borderId="19" xfId="0" applyNumberFormat="1" applyFont="1" applyFill="1" applyBorder="1" applyAlignment="1">
      <alignment horizontal="center" vertical="center" wrapText="1"/>
    </xf>
    <xf numFmtId="0" fontId="5" fillId="35" borderId="19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49" fontId="4" fillId="33" borderId="32" xfId="33" applyNumberFormat="1" applyFont="1" applyFill="1" applyBorder="1" applyAlignment="1">
      <alignment horizontal="center" vertical="center" wrapText="1"/>
      <protection/>
    </xf>
    <xf numFmtId="0" fontId="14" fillId="33" borderId="19" xfId="33" applyFont="1" applyFill="1" applyBorder="1" applyAlignment="1">
      <alignment horizontal="left" vertical="center" wrapText="1"/>
      <protection/>
    </xf>
    <xf numFmtId="43" fontId="5" fillId="33" borderId="11" xfId="0" applyNumberFormat="1" applyFont="1" applyFill="1" applyBorder="1" applyAlignment="1">
      <alignment horizontal="center" wrapText="1"/>
    </xf>
    <xf numFmtId="0" fontId="4" fillId="33" borderId="0" xfId="33" applyFont="1" applyFill="1" applyAlignment="1">
      <alignment horizontal="center" vertical="center" wrapText="1"/>
      <protection/>
    </xf>
    <xf numFmtId="0" fontId="4" fillId="33" borderId="17" xfId="33" applyFont="1" applyFill="1" applyBorder="1" applyAlignment="1">
      <alignment horizontal="left" vertical="top" wrapText="1"/>
      <protection/>
    </xf>
    <xf numFmtId="49" fontId="5" fillId="35" borderId="19" xfId="0" applyNumberFormat="1" applyFont="1" applyFill="1" applyBorder="1" applyAlignment="1">
      <alignment horizontal="center" vertical="center" wrapText="1"/>
    </xf>
    <xf numFmtId="168" fontId="4" fillId="33" borderId="17" xfId="33" applyNumberFormat="1" applyFont="1" applyFill="1" applyBorder="1" applyAlignment="1">
      <alignment horizontal="center" vertical="center" wrapText="1"/>
      <protection/>
    </xf>
    <xf numFmtId="4" fontId="4" fillId="33" borderId="19" xfId="33" applyNumberFormat="1" applyFont="1" applyFill="1" applyBorder="1" applyAlignment="1">
      <alignment horizontal="center" vertical="center" wrapText="1"/>
      <protection/>
    </xf>
    <xf numFmtId="49" fontId="4" fillId="34" borderId="11" xfId="33" applyNumberFormat="1" applyFont="1" applyFill="1" applyBorder="1" applyAlignment="1">
      <alignment horizontal="center" vertical="center" wrapText="1"/>
      <protection/>
    </xf>
    <xf numFmtId="4" fontId="5" fillId="35" borderId="17" xfId="0" applyNumberFormat="1" applyFont="1" applyFill="1" applyBorder="1" applyAlignment="1">
      <alignment horizontal="center" vertical="center" wrapText="1"/>
    </xf>
    <xf numFmtId="4" fontId="4" fillId="34" borderId="11" xfId="33" applyNumberFormat="1" applyFont="1" applyFill="1" applyBorder="1" applyAlignment="1">
      <alignment horizontal="center" vertical="center" wrapText="1"/>
      <protection/>
    </xf>
    <xf numFmtId="4" fontId="5" fillId="35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/>
    </xf>
    <xf numFmtId="4" fontId="4" fillId="34" borderId="17" xfId="33" applyNumberFormat="1" applyFont="1" applyFill="1" applyBorder="1" applyAlignment="1">
      <alignment horizontal="center" vertical="center" wrapText="1"/>
      <protection/>
    </xf>
    <xf numFmtId="4" fontId="4" fillId="35" borderId="17" xfId="33" applyNumberFormat="1" applyFont="1" applyFill="1" applyBorder="1" applyAlignment="1">
      <alignment horizontal="center" vertical="center" wrapText="1"/>
      <protection/>
    </xf>
    <xf numFmtId="49" fontId="4" fillId="33" borderId="37" xfId="33" applyNumberFormat="1" applyFont="1" applyFill="1" applyBorder="1" applyAlignment="1">
      <alignment horizontal="center" vertical="center" wrapText="1"/>
      <protection/>
    </xf>
    <xf numFmtId="49" fontId="5" fillId="35" borderId="38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 vertical="center" wrapText="1"/>
    </xf>
    <xf numFmtId="4" fontId="4" fillId="34" borderId="10" xfId="33" applyNumberFormat="1" applyFont="1" applyFill="1" applyBorder="1" applyAlignment="1">
      <alignment horizontal="center" vertical="center" wrapText="1"/>
      <protection/>
    </xf>
    <xf numFmtId="4" fontId="4" fillId="35" borderId="10" xfId="33" applyNumberFormat="1" applyFont="1" applyFill="1" applyBorder="1" applyAlignment="1">
      <alignment horizontal="center" vertical="center" wrapText="1"/>
      <protection/>
    </xf>
    <xf numFmtId="4" fontId="4" fillId="34" borderId="14" xfId="33" applyNumberFormat="1" applyFont="1" applyFill="1" applyBorder="1" applyAlignment="1">
      <alignment horizontal="center" vertical="center" wrapText="1"/>
      <protection/>
    </xf>
    <xf numFmtId="4" fontId="4" fillId="35" borderId="14" xfId="33" applyNumberFormat="1" applyFont="1" applyFill="1" applyBorder="1" applyAlignment="1">
      <alignment horizontal="center" vertical="center" wrapText="1"/>
      <protection/>
    </xf>
    <xf numFmtId="4" fontId="4" fillId="34" borderId="26" xfId="33" applyNumberFormat="1" applyFont="1" applyFill="1" applyBorder="1" applyAlignment="1">
      <alignment horizontal="center" vertical="center" wrapText="1"/>
      <protection/>
    </xf>
    <xf numFmtId="4" fontId="4" fillId="35" borderId="13" xfId="33" applyNumberFormat="1" applyFont="1" applyFill="1" applyBorder="1" applyAlignment="1">
      <alignment horizontal="center" vertical="center" wrapText="1"/>
      <protection/>
    </xf>
    <xf numFmtId="4" fontId="4" fillId="35" borderId="16" xfId="33" applyNumberFormat="1" applyFont="1" applyFill="1" applyBorder="1" applyAlignment="1">
      <alignment horizontal="center" vertical="center" wrapText="1"/>
      <protection/>
    </xf>
    <xf numFmtId="4" fontId="5" fillId="35" borderId="37" xfId="0" applyNumberFormat="1" applyFont="1" applyFill="1" applyBorder="1" applyAlignment="1">
      <alignment horizontal="center" vertical="center" wrapText="1"/>
    </xf>
    <xf numFmtId="4" fontId="5" fillId="35" borderId="39" xfId="0" applyNumberFormat="1" applyFont="1" applyFill="1" applyBorder="1" applyAlignment="1">
      <alignment horizontal="center" vertical="center" wrapText="1"/>
    </xf>
    <xf numFmtId="39" fontId="5" fillId="35" borderId="19" xfId="0" applyNumberFormat="1" applyFont="1" applyFill="1" applyBorder="1" applyAlignment="1">
      <alignment horizontal="center" vertical="center" wrapText="1"/>
    </xf>
    <xf numFmtId="39" fontId="5" fillId="35" borderId="11" xfId="0" applyNumberFormat="1" applyFont="1" applyFill="1" applyBorder="1" applyAlignment="1">
      <alignment horizontal="center" vertical="center" wrapText="1"/>
    </xf>
    <xf numFmtId="39" fontId="5" fillId="35" borderId="25" xfId="0" applyNumberFormat="1" applyFont="1" applyFill="1" applyBorder="1" applyAlignment="1">
      <alignment horizontal="center" vertical="center" wrapText="1"/>
    </xf>
    <xf numFmtId="39" fontId="5" fillId="35" borderId="10" xfId="0" applyNumberFormat="1" applyFont="1" applyFill="1" applyBorder="1" applyAlignment="1">
      <alignment horizontal="center" vertical="center" wrapText="1"/>
    </xf>
    <xf numFmtId="39" fontId="5" fillId="35" borderId="14" xfId="0" applyNumberFormat="1" applyFont="1" applyFill="1" applyBorder="1" applyAlignment="1">
      <alignment horizontal="center" vertical="center" wrapText="1"/>
    </xf>
    <xf numFmtId="43" fontId="5" fillId="33" borderId="11" xfId="0" applyNumberFormat="1" applyFont="1" applyFill="1" applyBorder="1" applyAlignment="1">
      <alignment horizontal="center" vertical="center" wrapText="1"/>
    </xf>
    <xf numFmtId="4" fontId="4" fillId="33" borderId="32" xfId="33" applyNumberFormat="1" applyFont="1" applyFill="1" applyBorder="1" applyAlignment="1">
      <alignment horizontal="center" vertical="center" wrapText="1"/>
      <protection/>
    </xf>
    <xf numFmtId="4" fontId="4" fillId="33" borderId="21" xfId="33" applyNumberFormat="1" applyFont="1" applyFill="1" applyBorder="1" applyAlignment="1">
      <alignment horizontal="center" vertical="center" wrapText="1"/>
      <protection/>
    </xf>
    <xf numFmtId="4" fontId="4" fillId="33" borderId="11" xfId="33" applyNumberFormat="1" applyFont="1" applyFill="1" applyBorder="1" applyAlignment="1">
      <alignment horizontal="center" vertical="center" wrapText="1"/>
      <protection/>
    </xf>
    <xf numFmtId="4" fontId="4" fillId="33" borderId="40" xfId="33" applyNumberFormat="1" applyFont="1" applyFill="1" applyBorder="1" applyAlignment="1">
      <alignment horizontal="center" vertical="center" wrapText="1"/>
      <protection/>
    </xf>
    <xf numFmtId="4" fontId="4" fillId="33" borderId="0" xfId="33" applyNumberFormat="1" applyFont="1" applyFill="1" applyBorder="1" applyAlignment="1">
      <alignment horizontal="center" vertical="center" wrapText="1"/>
      <protection/>
    </xf>
    <xf numFmtId="168" fontId="4" fillId="35" borderId="17" xfId="33" applyNumberFormat="1" applyFont="1" applyFill="1" applyBorder="1" applyAlignment="1">
      <alignment horizontal="center" vertical="center" wrapText="1"/>
      <protection/>
    </xf>
    <xf numFmtId="49" fontId="5" fillId="35" borderId="39" xfId="0" applyNumberFormat="1" applyFont="1" applyFill="1" applyBorder="1" applyAlignment="1">
      <alignment horizontal="center" vertical="center" wrapText="1"/>
    </xf>
    <xf numFmtId="4" fontId="5" fillId="35" borderId="30" xfId="0" applyNumberFormat="1" applyFont="1" applyFill="1" applyBorder="1" applyAlignment="1">
      <alignment horizontal="center" vertical="center" wrapText="1"/>
    </xf>
    <xf numFmtId="4" fontId="5" fillId="35" borderId="23" xfId="0" applyNumberFormat="1" applyFont="1" applyFill="1" applyBorder="1" applyAlignment="1">
      <alignment horizontal="center" vertical="center" wrapText="1"/>
    </xf>
    <xf numFmtId="4" fontId="4" fillId="35" borderId="17" xfId="33" applyNumberFormat="1" applyFont="1" applyFill="1" applyBorder="1" applyAlignment="1">
      <alignment horizontal="center" vertical="center" wrapText="1"/>
      <protection/>
    </xf>
    <xf numFmtId="166" fontId="5" fillId="33" borderId="19" xfId="0" applyNumberFormat="1" applyFont="1" applyFill="1" applyBorder="1" applyAlignment="1">
      <alignment horizontal="center" vertical="center" wrapText="1"/>
    </xf>
    <xf numFmtId="166" fontId="5" fillId="33" borderId="11" xfId="0" applyNumberFormat="1" applyFont="1" applyFill="1" applyBorder="1" applyAlignment="1">
      <alignment horizontal="center" vertical="center" wrapText="1"/>
    </xf>
    <xf numFmtId="0" fontId="4" fillId="34" borderId="14" xfId="33" applyFont="1" applyFill="1" applyBorder="1" applyAlignment="1">
      <alignment horizontal="left" vertical="top" wrapText="1"/>
      <protection/>
    </xf>
    <xf numFmtId="0" fontId="5" fillId="35" borderId="25" xfId="0" applyFont="1" applyFill="1" applyBorder="1" applyAlignment="1">
      <alignment horizontal="right"/>
    </xf>
    <xf numFmtId="4" fontId="7" fillId="33" borderId="26" xfId="0" applyNumberFormat="1" applyFont="1" applyFill="1" applyBorder="1" applyAlignment="1">
      <alignment/>
    </xf>
    <xf numFmtId="49" fontId="5" fillId="35" borderId="0" xfId="0" applyNumberFormat="1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4" fontId="4" fillId="35" borderId="41" xfId="33" applyNumberFormat="1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5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6" fontId="4" fillId="33" borderId="17" xfId="33" applyNumberFormat="1" applyFont="1" applyFill="1" applyBorder="1" applyAlignment="1">
      <alignment horizontal="center" vertical="center" wrapText="1"/>
      <protection/>
    </xf>
    <xf numFmtId="4" fontId="4" fillId="34" borderId="17" xfId="33" applyNumberFormat="1" applyFont="1" applyFill="1" applyBorder="1" applyAlignment="1">
      <alignment horizontal="center" vertical="top" wrapText="1"/>
      <protection/>
    </xf>
    <xf numFmtId="4" fontId="4" fillId="35" borderId="17" xfId="33" applyNumberFormat="1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horizontal="center" vertical="center" wrapText="1"/>
    </xf>
    <xf numFmtId="4" fontId="8" fillId="33" borderId="42" xfId="0" applyNumberFormat="1" applyFont="1" applyFill="1" applyBorder="1" applyAlignment="1">
      <alignment horizontal="center" vertical="center" wrapText="1"/>
    </xf>
    <xf numFmtId="4" fontId="8" fillId="33" borderId="43" xfId="0" applyNumberFormat="1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5" fillId="38" borderId="10" xfId="33" applyFont="1" applyFill="1" applyBorder="1" applyAlignment="1">
      <alignment horizontal="left" vertical="center" wrapText="1"/>
      <protection/>
    </xf>
    <xf numFmtId="4" fontId="5" fillId="38" borderId="10" xfId="33" applyNumberFormat="1" applyFont="1" applyFill="1" applyBorder="1" applyAlignment="1">
      <alignment horizontal="center" vertical="center" wrapText="1"/>
      <protection/>
    </xf>
    <xf numFmtId="4" fontId="5" fillId="35" borderId="10" xfId="33" applyNumberFormat="1" applyFont="1" applyFill="1" applyBorder="1" applyAlignment="1">
      <alignment horizontal="center" vertical="center" wrapText="1"/>
      <protection/>
    </xf>
    <xf numFmtId="49" fontId="5" fillId="38" borderId="10" xfId="3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5" fillId="33" borderId="45" xfId="0" applyFont="1" applyFill="1" applyBorder="1" applyAlignment="1">
      <alignment horizontal="justify" vertical="center" wrapText="1"/>
    </xf>
    <xf numFmtId="4" fontId="4" fillId="35" borderId="16" xfId="33" applyNumberFormat="1" applyFont="1" applyFill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wrapText="1"/>
    </xf>
    <xf numFmtId="0" fontId="13" fillId="33" borderId="10" xfId="0" applyFont="1" applyFill="1" applyBorder="1" applyAlignment="1">
      <alignment horizontal="right"/>
    </xf>
    <xf numFmtId="4" fontId="13" fillId="33" borderId="29" xfId="0" applyNumberFormat="1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4" fillId="34" borderId="17" xfId="33" applyFont="1" applyFill="1" applyBorder="1" applyAlignment="1">
      <alignment horizontal="left" vertical="center" wrapText="1"/>
      <protection/>
    </xf>
    <xf numFmtId="0" fontId="8" fillId="33" borderId="17" xfId="33" applyFont="1" applyFill="1" applyBorder="1" applyAlignment="1">
      <alignment horizontal="left" vertical="center" wrapText="1"/>
      <protection/>
    </xf>
    <xf numFmtId="0" fontId="8" fillId="34" borderId="17" xfId="33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/>
    </xf>
    <xf numFmtId="0" fontId="14" fillId="33" borderId="10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horizontal="center" vertical="center" wrapText="1"/>
    </xf>
    <xf numFmtId="0" fontId="4" fillId="34" borderId="26" xfId="33" applyFont="1" applyFill="1" applyBorder="1" applyAlignment="1">
      <alignment horizontal="left" vertical="top" wrapText="1"/>
      <protection/>
    </xf>
    <xf numFmtId="0" fontId="5" fillId="33" borderId="2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justify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0" fontId="7" fillId="33" borderId="38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14" fontId="5" fillId="35" borderId="17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top" wrapText="1"/>
    </xf>
    <xf numFmtId="0" fontId="14" fillId="33" borderId="26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43" fontId="5" fillId="35" borderId="13" xfId="61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167" fontId="5" fillId="35" borderId="10" xfId="61" applyNumberFormat="1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justify" vertical="center" wrapText="1"/>
    </xf>
    <xf numFmtId="0" fontId="14" fillId="33" borderId="26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4" fontId="13" fillId="33" borderId="10" xfId="0" applyNumberFormat="1" applyFont="1" applyFill="1" applyBorder="1" applyAlignment="1">
      <alignment horizontal="center"/>
    </xf>
    <xf numFmtId="4" fontId="13" fillId="33" borderId="29" xfId="0" applyNumberFormat="1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/>
    </xf>
    <xf numFmtId="0" fontId="5" fillId="33" borderId="46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 vertical="top" wrapText="1"/>
    </xf>
    <xf numFmtId="43" fontId="5" fillId="35" borderId="11" xfId="0" applyNumberFormat="1" applyFont="1" applyFill="1" applyBorder="1" applyAlignment="1">
      <alignment horizontal="center" wrapText="1"/>
    </xf>
    <xf numFmtId="43" fontId="5" fillId="35" borderId="11" xfId="0" applyNumberFormat="1" applyFont="1" applyFill="1" applyBorder="1" applyAlignment="1">
      <alignment horizontal="center" vertical="center" wrapText="1"/>
    </xf>
    <xf numFmtId="166" fontId="5" fillId="35" borderId="19" xfId="0" applyNumberFormat="1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4" fillId="33" borderId="32" xfId="33" applyFont="1" applyFill="1" applyBorder="1" applyAlignment="1">
      <alignment horizontal="left" vertical="center" wrapText="1"/>
      <protection/>
    </xf>
    <xf numFmtId="0" fontId="4" fillId="33" borderId="47" xfId="33" applyFont="1" applyFill="1" applyBorder="1" applyAlignment="1">
      <alignment horizontal="left" vertical="center" wrapText="1"/>
      <protection/>
    </xf>
    <xf numFmtId="4" fontId="4" fillId="33" borderId="47" xfId="33" applyNumberFormat="1" applyFont="1" applyFill="1" applyBorder="1" applyAlignment="1">
      <alignment horizontal="center" vertical="center" wrapText="1"/>
      <protection/>
    </xf>
    <xf numFmtId="49" fontId="4" fillId="33" borderId="47" xfId="33" applyNumberFormat="1" applyFont="1" applyFill="1" applyBorder="1" applyAlignment="1">
      <alignment horizontal="center" vertical="center" wrapText="1"/>
      <protection/>
    </xf>
    <xf numFmtId="0" fontId="14" fillId="33" borderId="23" xfId="33" applyFont="1" applyFill="1" applyBorder="1" applyAlignment="1">
      <alignment horizontal="left" vertical="center" wrapText="1"/>
      <protection/>
    </xf>
    <xf numFmtId="0" fontId="14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/>
    </xf>
    <xf numFmtId="0" fontId="5" fillId="35" borderId="19" xfId="0" applyFont="1" applyFill="1" applyBorder="1" applyAlignment="1">
      <alignment horizontal="left" vertical="top" wrapText="1"/>
    </xf>
    <xf numFmtId="0" fontId="4" fillId="33" borderId="19" xfId="33" applyFont="1" applyFill="1" applyBorder="1" applyAlignment="1">
      <alignment horizontal="left" vertical="center" wrapText="1"/>
      <protection/>
    </xf>
    <xf numFmtId="0" fontId="5" fillId="35" borderId="17" xfId="0" applyFont="1" applyFill="1" applyBorder="1" applyAlignment="1">
      <alignment horizontal="left" vertical="top" wrapText="1"/>
    </xf>
    <xf numFmtId="0" fontId="4" fillId="34" borderId="11" xfId="33" applyFont="1" applyFill="1" applyBorder="1" applyAlignment="1">
      <alignment horizontal="left" vertical="center" wrapText="1"/>
      <protection/>
    </xf>
    <xf numFmtId="4" fontId="4" fillId="35" borderId="21" xfId="33" applyNumberFormat="1" applyFont="1" applyFill="1" applyBorder="1" applyAlignment="1">
      <alignment horizontal="center" vertical="center" wrapText="1"/>
      <protection/>
    </xf>
    <xf numFmtId="4" fontId="4" fillId="33" borderId="25" xfId="33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7" fillId="0" borderId="48" xfId="0" applyFont="1" applyBorder="1" applyAlignment="1">
      <alignment/>
    </xf>
    <xf numFmtId="0" fontId="7" fillId="0" borderId="48" xfId="0" applyFont="1" applyBorder="1" applyAlignment="1">
      <alignment horizontal="center" wrapText="1"/>
    </xf>
    <xf numFmtId="3" fontId="7" fillId="33" borderId="48" xfId="0" applyNumberFormat="1" applyFont="1" applyFill="1" applyBorder="1" applyAlignment="1">
      <alignment/>
    </xf>
    <xf numFmtId="4" fontId="7" fillId="33" borderId="48" xfId="0" applyNumberFormat="1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4" fontId="5" fillId="33" borderId="48" xfId="0" applyNumberFormat="1" applyFont="1" applyFill="1" applyBorder="1" applyAlignment="1">
      <alignment/>
    </xf>
    <xf numFmtId="4" fontId="5" fillId="35" borderId="48" xfId="0" applyNumberFormat="1" applyFont="1" applyFill="1" applyBorder="1" applyAlignment="1">
      <alignment horizontal="right"/>
    </xf>
    <xf numFmtId="4" fontId="0" fillId="0" borderId="48" xfId="0" applyNumberFormat="1" applyFont="1" applyBorder="1" applyAlignment="1">
      <alignment/>
    </xf>
    <xf numFmtId="4" fontId="0" fillId="0" borderId="48" xfId="0" applyNumberFormat="1" applyBorder="1" applyAlignment="1">
      <alignment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vertical="center" wrapText="1"/>
    </xf>
    <xf numFmtId="0" fontId="8" fillId="33" borderId="50" xfId="0" applyFont="1" applyFill="1" applyBorder="1" applyAlignment="1">
      <alignment vertical="center" wrapText="1"/>
    </xf>
    <xf numFmtId="49" fontId="8" fillId="33" borderId="49" xfId="0" applyNumberFormat="1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  <xf numFmtId="0" fontId="16" fillId="33" borderId="53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4" fontId="8" fillId="33" borderId="48" xfId="0" applyNumberFormat="1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4" fontId="8" fillId="33" borderId="54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5" fillId="33" borderId="28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58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58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horizontal="center" vertical="center" wrapText="1"/>
    </xf>
    <xf numFmtId="4" fontId="8" fillId="33" borderId="59" xfId="0" applyNumberFormat="1" applyFont="1" applyFill="1" applyBorder="1" applyAlignment="1">
      <alignment horizontal="center" vertical="center" wrapText="1"/>
    </xf>
    <xf numFmtId="4" fontId="8" fillId="33" borderId="60" xfId="0" applyNumberFormat="1" applyFont="1" applyFill="1" applyBorder="1" applyAlignment="1">
      <alignment horizontal="center" vertical="center" wrapText="1"/>
    </xf>
    <xf numFmtId="4" fontId="8" fillId="33" borderId="5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4" borderId="13" xfId="33" applyFont="1" applyFill="1" applyBorder="1" applyAlignment="1">
      <alignment horizontal="center" vertical="center" wrapText="1"/>
      <protection/>
    </xf>
    <xf numFmtId="0" fontId="4" fillId="34" borderId="26" xfId="33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wrapText="1"/>
    </xf>
    <xf numFmtId="0" fontId="13" fillId="33" borderId="45" xfId="0" applyFont="1" applyFill="1" applyBorder="1" applyAlignment="1">
      <alignment horizontal="center" wrapText="1"/>
    </xf>
    <xf numFmtId="0" fontId="13" fillId="33" borderId="4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horizontal="center" vertical="center" wrapText="1"/>
    </xf>
    <xf numFmtId="0" fontId="4" fillId="34" borderId="10" xfId="3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13" fillId="33" borderId="62" xfId="0" applyFont="1" applyFill="1" applyBorder="1" applyAlignment="1">
      <alignment horizontal="center" vertical="center" wrapText="1"/>
    </xf>
    <xf numFmtId="4" fontId="8" fillId="33" borderId="63" xfId="0" applyNumberFormat="1" applyFont="1" applyFill="1" applyBorder="1" applyAlignment="1">
      <alignment horizontal="center" vertical="center" wrapText="1"/>
    </xf>
    <xf numFmtId="4" fontId="8" fillId="33" borderId="64" xfId="0" applyNumberFormat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/>
    </xf>
    <xf numFmtId="0" fontId="13" fillId="33" borderId="38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33" applyFont="1" applyFill="1" applyBorder="1" applyAlignment="1">
      <alignment horizontal="center" vertical="center" wrapText="1"/>
      <protection/>
    </xf>
    <xf numFmtId="0" fontId="13" fillId="33" borderId="0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5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82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view="pageBreakPreview" zoomScaleSheetLayoutView="100" zoomScalePageLayoutView="0" workbookViewId="0" topLeftCell="E1">
      <selection activeCell="L5" sqref="L5"/>
    </sheetView>
  </sheetViews>
  <sheetFormatPr defaultColWidth="8.7109375" defaultRowHeight="15"/>
  <cols>
    <col min="1" max="1" width="7.421875" style="14" customWidth="1"/>
    <col min="2" max="2" width="27.7109375" style="14" customWidth="1"/>
    <col min="3" max="3" width="31.8515625" style="14" customWidth="1"/>
    <col min="4" max="4" width="24.28125" style="14" customWidth="1"/>
    <col min="5" max="5" width="18.28125" style="14" customWidth="1"/>
    <col min="6" max="8" width="17.8515625" style="100" customWidth="1"/>
    <col min="9" max="9" width="16.8515625" style="100" customWidth="1"/>
    <col min="10" max="10" width="15.28125" style="14" customWidth="1"/>
    <col min="11" max="11" width="30.8515625" style="14" customWidth="1"/>
    <col min="12" max="12" width="28.140625" style="14" customWidth="1"/>
    <col min="13" max="13" width="15.57421875" style="14" customWidth="1"/>
    <col min="14" max="16384" width="8.7109375" style="14" customWidth="1"/>
  </cols>
  <sheetData>
    <row r="1" spans="12:13" s="395" customFormat="1" ht="18.75">
      <c r="L1" s="396" t="s">
        <v>2181</v>
      </c>
      <c r="M1" s="396"/>
    </row>
    <row r="2" spans="12:13" s="395" customFormat="1" ht="18.75">
      <c r="L2" s="396" t="s">
        <v>2187</v>
      </c>
      <c r="M2" s="396"/>
    </row>
    <row r="3" spans="12:13" s="395" customFormat="1" ht="18.75">
      <c r="L3" s="396" t="s">
        <v>2182</v>
      </c>
      <c r="M3" s="396"/>
    </row>
    <row r="4" spans="12:13" s="395" customFormat="1" ht="18.75">
      <c r="L4" s="396" t="s">
        <v>2183</v>
      </c>
      <c r="M4" s="396"/>
    </row>
    <row r="5" spans="12:13" s="395" customFormat="1" ht="18.75">
      <c r="L5" s="396" t="s">
        <v>2188</v>
      </c>
      <c r="M5" s="396"/>
    </row>
    <row r="6" s="395" customFormat="1" ht="15"/>
    <row r="7" s="395" customFormat="1" ht="15"/>
    <row r="8" spans="1:13" ht="43.5" customHeight="1">
      <c r="A8" s="413" t="s">
        <v>0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</row>
    <row r="9" spans="1:13" ht="15" hidden="1">
      <c r="A9" s="413"/>
      <c r="B9" s="413"/>
      <c r="C9" s="413"/>
      <c r="D9" s="414"/>
      <c r="E9" s="414"/>
      <c r="F9" s="414"/>
      <c r="G9" s="414"/>
      <c r="H9" s="414"/>
      <c r="I9" s="414"/>
      <c r="J9" s="414"/>
      <c r="K9" s="413"/>
      <c r="L9" s="413"/>
      <c r="M9" s="413"/>
    </row>
    <row r="10" spans="1:13" ht="15.75">
      <c r="A10" s="397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</row>
    <row r="11" spans="1:13" ht="15.75">
      <c r="A11" s="404" t="s">
        <v>1</v>
      </c>
      <c r="B11" s="404" t="s">
        <v>2</v>
      </c>
      <c r="C11" s="404" t="s">
        <v>3</v>
      </c>
      <c r="D11" s="404" t="s">
        <v>4</v>
      </c>
      <c r="E11" s="404" t="s">
        <v>5</v>
      </c>
      <c r="F11" s="405" t="s">
        <v>2185</v>
      </c>
      <c r="G11" s="406"/>
      <c r="H11" s="407"/>
      <c r="I11" s="412" t="s">
        <v>78</v>
      </c>
      <c r="J11" s="404" t="s">
        <v>6</v>
      </c>
      <c r="K11" s="404" t="s">
        <v>7</v>
      </c>
      <c r="L11" s="404" t="s">
        <v>8</v>
      </c>
      <c r="M11" s="404" t="s">
        <v>9</v>
      </c>
    </row>
    <row r="12" spans="1:13" ht="240.75" customHeight="1">
      <c r="A12" s="411"/>
      <c r="B12" s="411"/>
      <c r="C12" s="411"/>
      <c r="D12" s="411"/>
      <c r="E12" s="411"/>
      <c r="F12" s="422" t="s">
        <v>2138</v>
      </c>
      <c r="G12" s="437" t="s">
        <v>2137</v>
      </c>
      <c r="H12" s="438" t="s">
        <v>2136</v>
      </c>
      <c r="I12" s="412"/>
      <c r="J12" s="404"/>
      <c r="K12" s="404"/>
      <c r="L12" s="404"/>
      <c r="M12" s="404"/>
    </row>
    <row r="13" spans="1:13" ht="15" customHeight="1">
      <c r="A13" s="399"/>
      <c r="B13" s="399"/>
      <c r="C13" s="399"/>
      <c r="D13" s="399"/>
      <c r="E13" s="400"/>
      <c r="F13" s="412"/>
      <c r="G13" s="412"/>
      <c r="H13" s="439"/>
      <c r="I13" s="412"/>
      <c r="J13" s="404"/>
      <c r="K13" s="404"/>
      <c r="L13" s="404"/>
      <c r="M13" s="404"/>
    </row>
    <row r="14" spans="1:13" ht="15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398">
        <v>6</v>
      </c>
      <c r="G14" s="398">
        <v>7</v>
      </c>
      <c r="H14" s="398">
        <v>8</v>
      </c>
      <c r="I14" s="401" t="s">
        <v>2158</v>
      </c>
      <c r="J14" s="402">
        <v>10</v>
      </c>
      <c r="K14" s="402">
        <v>11</v>
      </c>
      <c r="L14" s="402">
        <v>12</v>
      </c>
      <c r="M14" s="402">
        <v>13</v>
      </c>
    </row>
    <row r="15" spans="1:13" ht="15.75">
      <c r="A15" s="16"/>
      <c r="B15" s="16"/>
      <c r="C15" s="16"/>
      <c r="D15" s="415" t="s">
        <v>639</v>
      </c>
      <c r="E15" s="415"/>
      <c r="F15" s="415"/>
      <c r="G15" s="415"/>
      <c r="H15" s="415"/>
      <c r="I15" s="415"/>
      <c r="J15" s="415"/>
      <c r="K15" s="16"/>
      <c r="L15" s="16"/>
      <c r="M15" s="16"/>
    </row>
    <row r="16" spans="1:13" ht="57" customHeight="1">
      <c r="A16" s="4">
        <v>1</v>
      </c>
      <c r="B16" s="17" t="s">
        <v>33</v>
      </c>
      <c r="C16" s="279" t="s">
        <v>39</v>
      </c>
      <c r="D16" s="4"/>
      <c r="E16" s="4"/>
      <c r="F16" s="18">
        <v>0</v>
      </c>
      <c r="G16" s="23">
        <v>0</v>
      </c>
      <c r="H16" s="41">
        <f aca="true" t="shared" si="0" ref="H16:H80">F16-G16</f>
        <v>0</v>
      </c>
      <c r="I16" s="5"/>
      <c r="J16" s="2" t="s">
        <v>261</v>
      </c>
      <c r="K16" s="408" t="s">
        <v>263</v>
      </c>
      <c r="L16" s="19" t="s">
        <v>79</v>
      </c>
      <c r="M16" s="4"/>
    </row>
    <row r="17" spans="1:13" ht="61.5" customHeight="1">
      <c r="A17" s="4">
        <v>2</v>
      </c>
      <c r="B17" s="17" t="s">
        <v>34</v>
      </c>
      <c r="C17" s="279" t="s">
        <v>40</v>
      </c>
      <c r="D17" s="20" t="s">
        <v>48</v>
      </c>
      <c r="E17" s="4" t="s">
        <v>74</v>
      </c>
      <c r="F17" s="18">
        <v>0</v>
      </c>
      <c r="G17" s="23">
        <v>0</v>
      </c>
      <c r="H17" s="41">
        <f t="shared" si="0"/>
        <v>0</v>
      </c>
      <c r="I17" s="5">
        <v>432041.95</v>
      </c>
      <c r="J17" s="2" t="s">
        <v>261</v>
      </c>
      <c r="K17" s="409"/>
      <c r="L17" s="19" t="s">
        <v>79</v>
      </c>
      <c r="M17" s="4"/>
    </row>
    <row r="18" spans="1:13" ht="61.5" customHeight="1">
      <c r="A18" s="4">
        <v>3</v>
      </c>
      <c r="B18" s="17" t="s">
        <v>35</v>
      </c>
      <c r="C18" s="279" t="s">
        <v>41</v>
      </c>
      <c r="D18" s="4" t="s">
        <v>49</v>
      </c>
      <c r="E18" s="4" t="s">
        <v>77</v>
      </c>
      <c r="F18" s="18">
        <v>0</v>
      </c>
      <c r="G18" s="23">
        <v>0</v>
      </c>
      <c r="H18" s="41">
        <f t="shared" si="0"/>
        <v>0</v>
      </c>
      <c r="I18" s="5">
        <v>96464.8</v>
      </c>
      <c r="J18" s="2" t="s">
        <v>261</v>
      </c>
      <c r="K18" s="409"/>
      <c r="L18" s="21" t="s">
        <v>79</v>
      </c>
      <c r="M18" s="4"/>
    </row>
    <row r="19" spans="1:13" ht="59.25" customHeight="1">
      <c r="A19" s="4">
        <v>4</v>
      </c>
      <c r="B19" s="17" t="s">
        <v>36</v>
      </c>
      <c r="C19" s="279" t="s">
        <v>42</v>
      </c>
      <c r="D19" s="4" t="s">
        <v>47</v>
      </c>
      <c r="E19" s="4" t="s">
        <v>75</v>
      </c>
      <c r="F19" s="18">
        <v>0</v>
      </c>
      <c r="G19" s="23">
        <v>0</v>
      </c>
      <c r="H19" s="41">
        <f t="shared" si="0"/>
        <v>0</v>
      </c>
      <c r="I19" s="5">
        <v>1337345.4</v>
      </c>
      <c r="J19" s="2" t="s">
        <v>261</v>
      </c>
      <c r="K19" s="409"/>
      <c r="L19" s="19" t="s">
        <v>79</v>
      </c>
      <c r="M19" s="4"/>
    </row>
    <row r="20" spans="1:13" ht="51.75" customHeight="1">
      <c r="A20" s="4">
        <v>5</v>
      </c>
      <c r="B20" s="17" t="s">
        <v>37</v>
      </c>
      <c r="C20" s="279" t="s">
        <v>43</v>
      </c>
      <c r="D20" s="4" t="s">
        <v>46</v>
      </c>
      <c r="E20" s="4" t="s">
        <v>76</v>
      </c>
      <c r="F20" s="18">
        <v>0</v>
      </c>
      <c r="G20" s="23">
        <v>0</v>
      </c>
      <c r="H20" s="41">
        <f t="shared" si="0"/>
        <v>0</v>
      </c>
      <c r="I20" s="5">
        <v>1</v>
      </c>
      <c r="J20" s="2" t="s">
        <v>261</v>
      </c>
      <c r="K20" s="409"/>
      <c r="L20" s="19" t="s">
        <v>79</v>
      </c>
      <c r="M20" s="4"/>
    </row>
    <row r="21" spans="1:13" ht="42" customHeight="1">
      <c r="A21" s="4">
        <v>6</v>
      </c>
      <c r="B21" s="17" t="s">
        <v>38</v>
      </c>
      <c r="C21" s="279" t="s">
        <v>44</v>
      </c>
      <c r="D21" s="4"/>
      <c r="E21" s="4"/>
      <c r="F21" s="18">
        <v>0</v>
      </c>
      <c r="G21" s="23">
        <v>0</v>
      </c>
      <c r="H21" s="41">
        <f t="shared" si="0"/>
        <v>0</v>
      </c>
      <c r="I21" s="5"/>
      <c r="J21" s="2" t="s">
        <v>261</v>
      </c>
      <c r="K21" s="410"/>
      <c r="L21" s="19" t="s">
        <v>79</v>
      </c>
      <c r="M21" s="4"/>
    </row>
    <row r="22" spans="1:13" ht="42" customHeight="1">
      <c r="A22" s="4">
        <v>7</v>
      </c>
      <c r="B22" s="43" t="s">
        <v>834</v>
      </c>
      <c r="C22" s="283" t="s">
        <v>693</v>
      </c>
      <c r="D22" s="4"/>
      <c r="E22" s="4"/>
      <c r="F22" s="23">
        <v>89400</v>
      </c>
      <c r="G22" s="23">
        <v>24456.69</v>
      </c>
      <c r="H22" s="41">
        <f t="shared" si="0"/>
        <v>64943.31</v>
      </c>
      <c r="I22" s="5"/>
      <c r="J22" s="149" t="s">
        <v>831</v>
      </c>
      <c r="K22" s="273"/>
      <c r="L22" s="19" t="str">
        <f>$L$21</f>
        <v>Администрация Новотитаровского сельского поселения Динского района</v>
      </c>
      <c r="M22" s="4"/>
    </row>
    <row r="23" spans="1:13" ht="60" customHeight="1">
      <c r="A23" s="4">
        <v>8</v>
      </c>
      <c r="B23" s="17" t="s">
        <v>50</v>
      </c>
      <c r="C23" s="22" t="s">
        <v>51</v>
      </c>
      <c r="D23" s="4" t="s">
        <v>61</v>
      </c>
      <c r="E23" s="4" t="s">
        <v>70</v>
      </c>
      <c r="F23" s="18">
        <v>0</v>
      </c>
      <c r="G23" s="23">
        <v>0</v>
      </c>
      <c r="H23" s="41">
        <f t="shared" si="0"/>
        <v>0</v>
      </c>
      <c r="I23" s="5"/>
      <c r="J23" s="6">
        <v>2011</v>
      </c>
      <c r="K23" s="408" t="s">
        <v>264</v>
      </c>
      <c r="L23" s="19" t="s">
        <v>79</v>
      </c>
      <c r="M23" s="4"/>
    </row>
    <row r="24" spans="1:13" ht="51" customHeight="1">
      <c r="A24" s="4">
        <v>9</v>
      </c>
      <c r="B24" s="17" t="s">
        <v>50</v>
      </c>
      <c r="C24" s="22" t="s">
        <v>52</v>
      </c>
      <c r="D24" s="4" t="s">
        <v>64</v>
      </c>
      <c r="E24" s="4" t="s">
        <v>67</v>
      </c>
      <c r="F24" s="18">
        <v>0</v>
      </c>
      <c r="G24" s="23">
        <v>0</v>
      </c>
      <c r="H24" s="41">
        <f t="shared" si="0"/>
        <v>0</v>
      </c>
      <c r="I24" s="5"/>
      <c r="J24" s="6">
        <v>2011</v>
      </c>
      <c r="K24" s="409"/>
      <c r="L24" s="19" t="s">
        <v>79</v>
      </c>
      <c r="M24" s="4"/>
    </row>
    <row r="25" spans="1:13" ht="48" customHeight="1">
      <c r="A25" s="4">
        <v>10</v>
      </c>
      <c r="B25" s="17" t="s">
        <v>50</v>
      </c>
      <c r="C25" s="22" t="s">
        <v>53</v>
      </c>
      <c r="D25" s="4" t="s">
        <v>62</v>
      </c>
      <c r="E25" s="4" t="s">
        <v>69</v>
      </c>
      <c r="F25" s="18">
        <v>0</v>
      </c>
      <c r="G25" s="23">
        <v>0</v>
      </c>
      <c r="H25" s="41">
        <f t="shared" si="0"/>
        <v>0</v>
      </c>
      <c r="I25" s="5"/>
      <c r="J25" s="6">
        <v>2011</v>
      </c>
      <c r="K25" s="409"/>
      <c r="L25" s="19" t="s">
        <v>79</v>
      </c>
      <c r="M25" s="4"/>
    </row>
    <row r="26" spans="1:13" ht="61.5" customHeight="1">
      <c r="A26" s="4">
        <v>11</v>
      </c>
      <c r="B26" s="17" t="s">
        <v>50</v>
      </c>
      <c r="C26" s="22" t="s">
        <v>54</v>
      </c>
      <c r="D26" s="4" t="s">
        <v>60</v>
      </c>
      <c r="E26" s="4" t="s">
        <v>71</v>
      </c>
      <c r="F26" s="18">
        <v>0</v>
      </c>
      <c r="G26" s="23">
        <v>0</v>
      </c>
      <c r="H26" s="41">
        <f t="shared" si="0"/>
        <v>0</v>
      </c>
      <c r="I26" s="5"/>
      <c r="J26" s="6">
        <v>2011</v>
      </c>
      <c r="K26" s="409"/>
      <c r="L26" s="19" t="s">
        <v>79</v>
      </c>
      <c r="M26" s="4"/>
    </row>
    <row r="27" spans="1:13" ht="70.5" customHeight="1">
      <c r="A27" s="4">
        <v>12</v>
      </c>
      <c r="B27" s="17" t="s">
        <v>50</v>
      </c>
      <c r="C27" s="22" t="s">
        <v>55</v>
      </c>
      <c r="D27" s="4" t="s">
        <v>65</v>
      </c>
      <c r="E27" s="4" t="s">
        <v>66</v>
      </c>
      <c r="F27" s="18">
        <v>0</v>
      </c>
      <c r="G27" s="23">
        <v>0</v>
      </c>
      <c r="H27" s="41">
        <f t="shared" si="0"/>
        <v>0</v>
      </c>
      <c r="I27" s="5"/>
      <c r="J27" s="6">
        <v>2011</v>
      </c>
      <c r="K27" s="409"/>
      <c r="L27" s="19" t="s">
        <v>79</v>
      </c>
      <c r="M27" s="4"/>
    </row>
    <row r="28" spans="1:13" ht="73.5" customHeight="1">
      <c r="A28" s="4">
        <v>13</v>
      </c>
      <c r="B28" s="17" t="s">
        <v>50</v>
      </c>
      <c r="C28" s="22" t="s">
        <v>56</v>
      </c>
      <c r="D28" s="4" t="s">
        <v>45</v>
      </c>
      <c r="E28" s="4" t="s">
        <v>73</v>
      </c>
      <c r="F28" s="18">
        <v>0</v>
      </c>
      <c r="G28" s="23">
        <v>0</v>
      </c>
      <c r="H28" s="41">
        <f t="shared" si="0"/>
        <v>0</v>
      </c>
      <c r="I28" s="5"/>
      <c r="J28" s="6">
        <v>2011</v>
      </c>
      <c r="K28" s="409"/>
      <c r="L28" s="19" t="s">
        <v>79</v>
      </c>
      <c r="M28" s="4"/>
    </row>
    <row r="29" spans="1:13" ht="54.75" customHeight="1">
      <c r="A29" s="4">
        <v>14</v>
      </c>
      <c r="B29" s="17" t="s">
        <v>50</v>
      </c>
      <c r="C29" s="22" t="s">
        <v>57</v>
      </c>
      <c r="D29" s="4" t="s">
        <v>63</v>
      </c>
      <c r="E29" s="4" t="s">
        <v>68</v>
      </c>
      <c r="F29" s="18">
        <v>0</v>
      </c>
      <c r="G29" s="23">
        <v>0</v>
      </c>
      <c r="H29" s="41">
        <f t="shared" si="0"/>
        <v>0</v>
      </c>
      <c r="I29" s="5"/>
      <c r="J29" s="6">
        <v>2011</v>
      </c>
      <c r="K29" s="409"/>
      <c r="L29" s="19" t="s">
        <v>79</v>
      </c>
      <c r="M29" s="4"/>
    </row>
    <row r="30" spans="1:13" ht="52.5" customHeight="1">
      <c r="A30" s="4">
        <v>15</v>
      </c>
      <c r="B30" s="17" t="s">
        <v>50</v>
      </c>
      <c r="C30" s="22" t="s">
        <v>58</v>
      </c>
      <c r="D30" s="4" t="s">
        <v>59</v>
      </c>
      <c r="E30" s="4" t="s">
        <v>72</v>
      </c>
      <c r="F30" s="18">
        <v>0</v>
      </c>
      <c r="G30" s="23">
        <v>0</v>
      </c>
      <c r="H30" s="41">
        <f t="shared" si="0"/>
        <v>0</v>
      </c>
      <c r="I30" s="5"/>
      <c r="J30" s="6">
        <v>2011</v>
      </c>
      <c r="K30" s="410"/>
      <c r="L30" s="19" t="s">
        <v>79</v>
      </c>
      <c r="M30" s="4"/>
    </row>
    <row r="31" spans="1:13" ht="60" customHeight="1">
      <c r="A31" s="4">
        <v>16</v>
      </c>
      <c r="B31" s="17" t="s">
        <v>80</v>
      </c>
      <c r="C31" s="283" t="s">
        <v>81</v>
      </c>
      <c r="D31" s="4"/>
      <c r="E31" s="4"/>
      <c r="F31" s="23">
        <v>0</v>
      </c>
      <c r="G31" s="23">
        <v>0</v>
      </c>
      <c r="H31" s="41">
        <f t="shared" si="0"/>
        <v>0</v>
      </c>
      <c r="I31" s="5"/>
      <c r="J31" s="2" t="s">
        <v>261</v>
      </c>
      <c r="K31" s="408" t="s">
        <v>263</v>
      </c>
      <c r="L31" s="19" t="s">
        <v>79</v>
      </c>
      <c r="M31" s="4"/>
    </row>
    <row r="32" spans="1:13" ht="45">
      <c r="A32" s="4">
        <v>17</v>
      </c>
      <c r="B32" s="24" t="s">
        <v>82</v>
      </c>
      <c r="C32" s="283" t="s">
        <v>83</v>
      </c>
      <c r="D32" s="4"/>
      <c r="E32" s="4"/>
      <c r="F32" s="23">
        <v>0</v>
      </c>
      <c r="G32" s="23">
        <v>0</v>
      </c>
      <c r="H32" s="41">
        <f t="shared" si="0"/>
        <v>0</v>
      </c>
      <c r="I32" s="5"/>
      <c r="J32" s="2" t="s">
        <v>261</v>
      </c>
      <c r="K32" s="409"/>
      <c r="L32" s="19" t="s">
        <v>79</v>
      </c>
      <c r="M32" s="4"/>
    </row>
    <row r="33" spans="1:13" ht="45">
      <c r="A33" s="4">
        <v>18</v>
      </c>
      <c r="B33" s="24" t="s">
        <v>84</v>
      </c>
      <c r="C33" s="283" t="s">
        <v>85</v>
      </c>
      <c r="D33" s="4"/>
      <c r="E33" s="4"/>
      <c r="F33" s="23">
        <v>0</v>
      </c>
      <c r="G33" s="23">
        <v>0</v>
      </c>
      <c r="H33" s="41">
        <f t="shared" si="0"/>
        <v>0</v>
      </c>
      <c r="I33" s="5"/>
      <c r="J33" s="2" t="s">
        <v>261</v>
      </c>
      <c r="K33" s="409"/>
      <c r="L33" s="19" t="s">
        <v>79</v>
      </c>
      <c r="M33" s="4"/>
    </row>
    <row r="34" spans="1:13" ht="45">
      <c r="A34" s="4">
        <v>19</v>
      </c>
      <c r="B34" s="24" t="s">
        <v>86</v>
      </c>
      <c r="C34" s="283" t="s">
        <v>87</v>
      </c>
      <c r="D34" s="4"/>
      <c r="E34" s="4"/>
      <c r="F34" s="23">
        <v>0</v>
      </c>
      <c r="G34" s="23">
        <v>0</v>
      </c>
      <c r="H34" s="41">
        <f t="shared" si="0"/>
        <v>0</v>
      </c>
      <c r="I34" s="5"/>
      <c r="J34" s="2" t="s">
        <v>261</v>
      </c>
      <c r="K34" s="409"/>
      <c r="L34" s="19" t="s">
        <v>79</v>
      </c>
      <c r="M34" s="4"/>
    </row>
    <row r="35" spans="1:13" ht="45">
      <c r="A35" s="4">
        <v>20</v>
      </c>
      <c r="B35" s="24" t="s">
        <v>88</v>
      </c>
      <c r="C35" s="283" t="s">
        <v>89</v>
      </c>
      <c r="D35" s="4"/>
      <c r="E35" s="4"/>
      <c r="F35" s="23">
        <v>182160</v>
      </c>
      <c r="G35" s="23">
        <v>50533.1</v>
      </c>
      <c r="H35" s="41">
        <f t="shared" si="0"/>
        <v>131626.9</v>
      </c>
      <c r="I35" s="5"/>
      <c r="J35" s="2" t="s">
        <v>261</v>
      </c>
      <c r="K35" s="409"/>
      <c r="L35" s="19" t="s">
        <v>79</v>
      </c>
      <c r="M35" s="4"/>
    </row>
    <row r="36" spans="1:13" ht="45">
      <c r="A36" s="4">
        <v>21</v>
      </c>
      <c r="B36" s="24" t="s">
        <v>90</v>
      </c>
      <c r="C36" s="283" t="s">
        <v>91</v>
      </c>
      <c r="D36" s="4"/>
      <c r="E36" s="4"/>
      <c r="F36" s="23">
        <v>418440</v>
      </c>
      <c r="G36" s="23">
        <v>116080.13</v>
      </c>
      <c r="H36" s="41">
        <f t="shared" si="0"/>
        <v>302359.87</v>
      </c>
      <c r="I36" s="5"/>
      <c r="J36" s="2" t="s">
        <v>261</v>
      </c>
      <c r="K36" s="409"/>
      <c r="L36" s="19" t="s">
        <v>79</v>
      </c>
      <c r="M36" s="4"/>
    </row>
    <row r="37" spans="1:13" ht="51">
      <c r="A37" s="4">
        <v>22</v>
      </c>
      <c r="B37" s="25" t="s">
        <v>92</v>
      </c>
      <c r="C37" s="283" t="s">
        <v>93</v>
      </c>
      <c r="D37" s="4"/>
      <c r="E37" s="4"/>
      <c r="F37" s="23">
        <v>198720</v>
      </c>
      <c r="G37" s="23">
        <v>55127.14</v>
      </c>
      <c r="H37" s="23">
        <f t="shared" si="0"/>
        <v>143592.86</v>
      </c>
      <c r="I37" s="5"/>
      <c r="J37" s="2" t="s">
        <v>261</v>
      </c>
      <c r="K37" s="409"/>
      <c r="L37" s="19" t="s">
        <v>79</v>
      </c>
      <c r="M37" s="4"/>
    </row>
    <row r="38" spans="1:13" ht="45">
      <c r="A38" s="4">
        <v>23</v>
      </c>
      <c r="B38" s="24" t="s">
        <v>94</v>
      </c>
      <c r="C38" s="283" t="s">
        <v>95</v>
      </c>
      <c r="D38" s="4"/>
      <c r="E38" s="4"/>
      <c r="F38" s="23">
        <v>198720</v>
      </c>
      <c r="G38" s="23">
        <v>55127.14</v>
      </c>
      <c r="H38" s="41">
        <f t="shared" si="0"/>
        <v>143592.86</v>
      </c>
      <c r="I38" s="5"/>
      <c r="J38" s="2" t="s">
        <v>261</v>
      </c>
      <c r="K38" s="409"/>
      <c r="L38" s="19" t="s">
        <v>79</v>
      </c>
      <c r="M38" s="4"/>
    </row>
    <row r="39" spans="1:13" ht="45">
      <c r="A39" s="4">
        <v>24</v>
      </c>
      <c r="B39" s="24" t="s">
        <v>96</v>
      </c>
      <c r="C39" s="283" t="s">
        <v>97</v>
      </c>
      <c r="D39" s="4"/>
      <c r="E39" s="4"/>
      <c r="F39" s="23">
        <v>0</v>
      </c>
      <c r="G39" s="23">
        <v>0</v>
      </c>
      <c r="H39" s="41">
        <f t="shared" si="0"/>
        <v>0</v>
      </c>
      <c r="I39" s="5"/>
      <c r="J39" s="2" t="s">
        <v>261</v>
      </c>
      <c r="K39" s="409"/>
      <c r="L39" s="19" t="s">
        <v>79</v>
      </c>
      <c r="M39" s="4"/>
    </row>
    <row r="40" spans="1:13" ht="45">
      <c r="A40" s="4">
        <v>25</v>
      </c>
      <c r="B40" s="24" t="s">
        <v>98</v>
      </c>
      <c r="C40" s="283" t="s">
        <v>99</v>
      </c>
      <c r="D40" s="4"/>
      <c r="E40" s="4"/>
      <c r="F40" s="23">
        <v>48971</v>
      </c>
      <c r="G40" s="23">
        <v>5646.85</v>
      </c>
      <c r="H40" s="41">
        <f t="shared" si="0"/>
        <v>43324.15</v>
      </c>
      <c r="I40" s="5"/>
      <c r="J40" s="2" t="s">
        <v>261</v>
      </c>
      <c r="K40" s="409"/>
      <c r="L40" s="19" t="s">
        <v>79</v>
      </c>
      <c r="M40" s="4"/>
    </row>
    <row r="41" spans="1:13" ht="45">
      <c r="A41" s="4">
        <v>26</v>
      </c>
      <c r="B41" s="24" t="s">
        <v>100</v>
      </c>
      <c r="C41" s="283" t="s">
        <v>101</v>
      </c>
      <c r="D41" s="4"/>
      <c r="E41" s="4"/>
      <c r="F41" s="23">
        <v>0</v>
      </c>
      <c r="G41" s="23">
        <v>0</v>
      </c>
      <c r="H41" s="41">
        <f t="shared" si="0"/>
        <v>0</v>
      </c>
      <c r="I41" s="5"/>
      <c r="J41" s="2" t="s">
        <v>261</v>
      </c>
      <c r="K41" s="409"/>
      <c r="L41" s="19" t="s">
        <v>79</v>
      </c>
      <c r="M41" s="4"/>
    </row>
    <row r="42" spans="1:13" ht="45">
      <c r="A42" s="4">
        <v>27</v>
      </c>
      <c r="B42" s="24" t="s">
        <v>102</v>
      </c>
      <c r="C42" s="283" t="s">
        <v>103</v>
      </c>
      <c r="D42" s="4"/>
      <c r="E42" s="4"/>
      <c r="F42" s="23">
        <v>48971</v>
      </c>
      <c r="G42" s="23">
        <v>13585.3</v>
      </c>
      <c r="H42" s="41">
        <f t="shared" si="0"/>
        <v>35385.7</v>
      </c>
      <c r="I42" s="5"/>
      <c r="J42" s="2" t="s">
        <v>261</v>
      </c>
      <c r="K42" s="409"/>
      <c r="L42" s="19" t="s">
        <v>79</v>
      </c>
      <c r="M42" s="4"/>
    </row>
    <row r="43" spans="1:13" ht="45">
      <c r="A43" s="4">
        <v>28</v>
      </c>
      <c r="B43" s="24" t="s">
        <v>100</v>
      </c>
      <c r="C43" s="283" t="s">
        <v>104</v>
      </c>
      <c r="D43" s="4"/>
      <c r="E43" s="4"/>
      <c r="F43" s="23">
        <v>0</v>
      </c>
      <c r="G43" s="23">
        <v>0</v>
      </c>
      <c r="H43" s="41">
        <f t="shared" si="0"/>
        <v>0</v>
      </c>
      <c r="I43" s="5"/>
      <c r="J43" s="2" t="s">
        <v>261</v>
      </c>
      <c r="K43" s="409"/>
      <c r="L43" s="19" t="s">
        <v>79</v>
      </c>
      <c r="M43" s="4"/>
    </row>
    <row r="44" spans="1:13" ht="45">
      <c r="A44" s="4">
        <v>29</v>
      </c>
      <c r="B44" s="24" t="s">
        <v>105</v>
      </c>
      <c r="C44" s="283" t="s">
        <v>106</v>
      </c>
      <c r="D44" s="4"/>
      <c r="E44" s="4"/>
      <c r="F44" s="23">
        <v>0</v>
      </c>
      <c r="G44" s="23">
        <v>0</v>
      </c>
      <c r="H44" s="41">
        <f t="shared" si="0"/>
        <v>0</v>
      </c>
      <c r="I44" s="5"/>
      <c r="J44" s="2" t="s">
        <v>261</v>
      </c>
      <c r="K44" s="409"/>
      <c r="L44" s="19" t="s">
        <v>79</v>
      </c>
      <c r="M44" s="4"/>
    </row>
    <row r="45" spans="1:13" ht="45">
      <c r="A45" s="4">
        <v>30</v>
      </c>
      <c r="B45" s="24" t="s">
        <v>100</v>
      </c>
      <c r="C45" s="283" t="s">
        <v>107</v>
      </c>
      <c r="D45" s="4"/>
      <c r="E45" s="4"/>
      <c r="F45" s="23">
        <v>0</v>
      </c>
      <c r="G45" s="23">
        <v>0</v>
      </c>
      <c r="H45" s="41">
        <f t="shared" si="0"/>
        <v>0</v>
      </c>
      <c r="I45" s="5"/>
      <c r="J45" s="2" t="s">
        <v>261</v>
      </c>
      <c r="K45" s="409"/>
      <c r="L45" s="19" t="s">
        <v>79</v>
      </c>
      <c r="M45" s="4"/>
    </row>
    <row r="46" spans="1:13" ht="45">
      <c r="A46" s="4">
        <v>31</v>
      </c>
      <c r="B46" s="24" t="s">
        <v>100</v>
      </c>
      <c r="C46" s="283" t="s">
        <v>108</v>
      </c>
      <c r="D46" s="4"/>
      <c r="E46" s="4"/>
      <c r="F46" s="23">
        <v>0</v>
      </c>
      <c r="G46" s="23">
        <v>0</v>
      </c>
      <c r="H46" s="41">
        <f t="shared" si="0"/>
        <v>0</v>
      </c>
      <c r="I46" s="5"/>
      <c r="J46" s="2" t="s">
        <v>261</v>
      </c>
      <c r="K46" s="409"/>
      <c r="L46" s="19" t="s">
        <v>79</v>
      </c>
      <c r="M46" s="4"/>
    </row>
    <row r="47" spans="1:13" ht="45">
      <c r="A47" s="4">
        <v>32</v>
      </c>
      <c r="B47" s="24" t="s">
        <v>109</v>
      </c>
      <c r="C47" s="283" t="s">
        <v>110</v>
      </c>
      <c r="D47" s="4"/>
      <c r="E47" s="4"/>
      <c r="F47" s="23">
        <v>0</v>
      </c>
      <c r="G47" s="23">
        <v>0</v>
      </c>
      <c r="H47" s="41">
        <f t="shared" si="0"/>
        <v>0</v>
      </c>
      <c r="I47" s="5"/>
      <c r="J47" s="2" t="s">
        <v>261</v>
      </c>
      <c r="K47" s="409"/>
      <c r="L47" s="19" t="s">
        <v>79</v>
      </c>
      <c r="M47" s="4"/>
    </row>
    <row r="48" spans="1:13" ht="51">
      <c r="A48" s="4">
        <v>33</v>
      </c>
      <c r="B48" s="24" t="s">
        <v>111</v>
      </c>
      <c r="C48" s="283" t="s">
        <v>112</v>
      </c>
      <c r="D48" s="4"/>
      <c r="E48" s="4"/>
      <c r="F48" s="23">
        <v>342240</v>
      </c>
      <c r="G48" s="23">
        <v>94941.26</v>
      </c>
      <c r="H48" s="41">
        <f t="shared" si="0"/>
        <v>247298.74</v>
      </c>
      <c r="I48" s="5"/>
      <c r="J48" s="2" t="s">
        <v>261</v>
      </c>
      <c r="K48" s="409"/>
      <c r="L48" s="19" t="s">
        <v>79</v>
      </c>
      <c r="M48" s="4"/>
    </row>
    <row r="49" spans="1:13" ht="45">
      <c r="A49" s="4">
        <v>34</v>
      </c>
      <c r="B49" s="24" t="s">
        <v>84</v>
      </c>
      <c r="C49" s="283" t="s">
        <v>113</v>
      </c>
      <c r="D49" s="4"/>
      <c r="E49" s="4"/>
      <c r="F49" s="23">
        <v>0</v>
      </c>
      <c r="G49" s="23">
        <v>0</v>
      </c>
      <c r="H49" s="41">
        <f t="shared" si="0"/>
        <v>0</v>
      </c>
      <c r="I49" s="5"/>
      <c r="J49" s="2" t="s">
        <v>261</v>
      </c>
      <c r="K49" s="409"/>
      <c r="L49" s="19" t="s">
        <v>79</v>
      </c>
      <c r="M49" s="4"/>
    </row>
    <row r="50" spans="1:13" ht="45">
      <c r="A50" s="4">
        <v>35</v>
      </c>
      <c r="B50" s="24" t="s">
        <v>114</v>
      </c>
      <c r="C50" s="283" t="s">
        <v>115</v>
      </c>
      <c r="D50" s="4"/>
      <c r="E50" s="4"/>
      <c r="F50" s="23">
        <v>0</v>
      </c>
      <c r="G50" s="23">
        <v>0</v>
      </c>
      <c r="H50" s="41">
        <f t="shared" si="0"/>
        <v>0</v>
      </c>
      <c r="I50" s="5"/>
      <c r="J50" s="2" t="s">
        <v>261</v>
      </c>
      <c r="K50" s="409"/>
      <c r="L50" s="19" t="s">
        <v>79</v>
      </c>
      <c r="M50" s="4"/>
    </row>
    <row r="51" spans="1:13" ht="51">
      <c r="A51" s="4">
        <v>36</v>
      </c>
      <c r="B51" s="24" t="s">
        <v>116</v>
      </c>
      <c r="C51" s="26" t="s">
        <v>117</v>
      </c>
      <c r="D51" s="4"/>
      <c r="E51" s="4"/>
      <c r="F51" s="27">
        <v>1394760.75</v>
      </c>
      <c r="G51" s="27">
        <v>34254.79</v>
      </c>
      <c r="H51" s="41">
        <f t="shared" si="0"/>
        <v>1360505.96</v>
      </c>
      <c r="I51" s="5"/>
      <c r="J51" s="2" t="s">
        <v>261</v>
      </c>
      <c r="K51" s="409"/>
      <c r="L51" s="19" t="s">
        <v>79</v>
      </c>
      <c r="M51" s="4"/>
    </row>
    <row r="52" spans="1:13" ht="45">
      <c r="A52" s="4">
        <v>37</v>
      </c>
      <c r="B52" s="24" t="s">
        <v>118</v>
      </c>
      <c r="C52" s="283" t="s">
        <v>119</v>
      </c>
      <c r="D52" s="4"/>
      <c r="E52" s="4"/>
      <c r="F52" s="23">
        <v>0</v>
      </c>
      <c r="G52" s="23">
        <v>0</v>
      </c>
      <c r="H52" s="41">
        <f t="shared" si="0"/>
        <v>0</v>
      </c>
      <c r="I52" s="5"/>
      <c r="J52" s="2" t="s">
        <v>261</v>
      </c>
      <c r="K52" s="409"/>
      <c r="L52" s="19" t="s">
        <v>79</v>
      </c>
      <c r="M52" s="4"/>
    </row>
    <row r="53" spans="1:13" ht="45">
      <c r="A53" s="4">
        <v>38</v>
      </c>
      <c r="B53" s="24" t="s">
        <v>120</v>
      </c>
      <c r="C53" s="283" t="s">
        <v>121</v>
      </c>
      <c r="D53" s="4"/>
      <c r="E53" s="4"/>
      <c r="F53" s="23">
        <v>0</v>
      </c>
      <c r="G53" s="23">
        <v>0</v>
      </c>
      <c r="H53" s="41">
        <f t="shared" si="0"/>
        <v>0</v>
      </c>
      <c r="I53" s="5"/>
      <c r="J53" s="2" t="s">
        <v>261</v>
      </c>
      <c r="K53" s="409"/>
      <c r="L53" s="19" t="s">
        <v>79</v>
      </c>
      <c r="M53" s="4"/>
    </row>
    <row r="54" spans="1:13" ht="51">
      <c r="A54" s="4">
        <v>39</v>
      </c>
      <c r="B54" s="24" t="s">
        <v>122</v>
      </c>
      <c r="C54" s="283" t="s">
        <v>123</v>
      </c>
      <c r="D54" s="4"/>
      <c r="E54" s="4"/>
      <c r="F54" s="23">
        <v>248324</v>
      </c>
      <c r="G54" s="23">
        <v>68888.2</v>
      </c>
      <c r="H54" s="41">
        <f t="shared" si="0"/>
        <v>179435.8</v>
      </c>
      <c r="I54" s="5"/>
      <c r="J54" s="2" t="s">
        <v>261</v>
      </c>
      <c r="K54" s="409"/>
      <c r="L54" s="19" t="s">
        <v>79</v>
      </c>
      <c r="M54" s="4"/>
    </row>
    <row r="55" spans="1:13" ht="45">
      <c r="A55" s="4">
        <v>40</v>
      </c>
      <c r="B55" s="24" t="s">
        <v>114</v>
      </c>
      <c r="C55" s="283" t="s">
        <v>124</v>
      </c>
      <c r="D55" s="4"/>
      <c r="E55" s="4"/>
      <c r="F55" s="23">
        <v>0</v>
      </c>
      <c r="G55" s="23">
        <v>0</v>
      </c>
      <c r="H55" s="41">
        <f t="shared" si="0"/>
        <v>0</v>
      </c>
      <c r="I55" s="5"/>
      <c r="J55" s="2" t="s">
        <v>261</v>
      </c>
      <c r="K55" s="409"/>
      <c r="L55" s="19" t="s">
        <v>79</v>
      </c>
      <c r="M55" s="4"/>
    </row>
    <row r="56" spans="1:13" ht="45">
      <c r="A56" s="4">
        <v>41</v>
      </c>
      <c r="B56" s="28" t="s">
        <v>125</v>
      </c>
      <c r="C56" s="283" t="s">
        <v>126</v>
      </c>
      <c r="D56" s="4"/>
      <c r="E56" s="4"/>
      <c r="F56" s="23">
        <v>0</v>
      </c>
      <c r="G56" s="23">
        <v>0</v>
      </c>
      <c r="H56" s="41">
        <v>0</v>
      </c>
      <c r="I56" s="5"/>
      <c r="J56" s="2" t="s">
        <v>262</v>
      </c>
      <c r="K56" s="409"/>
      <c r="L56" s="19" t="s">
        <v>79</v>
      </c>
      <c r="M56" s="4"/>
    </row>
    <row r="57" spans="1:13" ht="45">
      <c r="A57" s="4">
        <v>42</v>
      </c>
      <c r="B57" s="24" t="s">
        <v>127</v>
      </c>
      <c r="C57" s="283" t="s">
        <v>128</v>
      </c>
      <c r="D57" s="4"/>
      <c r="E57" s="4"/>
      <c r="F57" s="23">
        <v>154560</v>
      </c>
      <c r="G57" s="23">
        <v>42876.53</v>
      </c>
      <c r="H57" s="41">
        <f t="shared" si="0"/>
        <v>111683.47</v>
      </c>
      <c r="I57" s="5"/>
      <c r="J57" s="2" t="s">
        <v>261</v>
      </c>
      <c r="K57" s="409"/>
      <c r="L57" s="19" t="s">
        <v>79</v>
      </c>
      <c r="M57" s="4"/>
    </row>
    <row r="58" spans="1:13" ht="51">
      <c r="A58" s="4">
        <v>43</v>
      </c>
      <c r="B58" s="24" t="s">
        <v>129</v>
      </c>
      <c r="C58" s="283" t="s">
        <v>130</v>
      </c>
      <c r="D58" s="4"/>
      <c r="E58" s="4"/>
      <c r="F58" s="23">
        <v>38640</v>
      </c>
      <c r="G58" s="23">
        <v>10718.99</v>
      </c>
      <c r="H58" s="41">
        <f>F58-G58</f>
        <v>27921.010000000002</v>
      </c>
      <c r="I58" s="5"/>
      <c r="J58" s="2" t="s">
        <v>261</v>
      </c>
      <c r="K58" s="409"/>
      <c r="L58" s="19" t="s">
        <v>79</v>
      </c>
      <c r="M58" s="4"/>
    </row>
    <row r="59" spans="1:13" ht="45">
      <c r="A59" s="4">
        <v>44</v>
      </c>
      <c r="B59" s="24" t="s">
        <v>131</v>
      </c>
      <c r="C59" s="283" t="s">
        <v>132</v>
      </c>
      <c r="D59" s="4"/>
      <c r="E59" s="4"/>
      <c r="F59" s="23">
        <v>0</v>
      </c>
      <c r="G59" s="23">
        <v>0</v>
      </c>
      <c r="H59" s="41">
        <f t="shared" si="0"/>
        <v>0</v>
      </c>
      <c r="I59" s="5"/>
      <c r="J59" s="2" t="s">
        <v>261</v>
      </c>
      <c r="K59" s="409"/>
      <c r="L59" s="19" t="s">
        <v>79</v>
      </c>
      <c r="M59" s="4"/>
    </row>
    <row r="60" spans="1:13" ht="45">
      <c r="A60" s="4">
        <v>45</v>
      </c>
      <c r="B60" s="24" t="s">
        <v>133</v>
      </c>
      <c r="C60" s="283" t="s">
        <v>134</v>
      </c>
      <c r="D60" s="4"/>
      <c r="E60" s="4"/>
      <c r="F60" s="23">
        <v>0</v>
      </c>
      <c r="G60" s="23">
        <v>0</v>
      </c>
      <c r="H60" s="41">
        <f t="shared" si="0"/>
        <v>0</v>
      </c>
      <c r="I60" s="5"/>
      <c r="J60" s="2" t="s">
        <v>261</v>
      </c>
      <c r="K60" s="409"/>
      <c r="L60" s="19" t="s">
        <v>79</v>
      </c>
      <c r="M60" s="4"/>
    </row>
    <row r="61" spans="1:13" ht="45">
      <c r="A61" s="4">
        <v>46</v>
      </c>
      <c r="B61" s="24" t="s">
        <v>135</v>
      </c>
      <c r="C61" s="283" t="s">
        <v>136</v>
      </c>
      <c r="D61" s="4"/>
      <c r="E61" s="4"/>
      <c r="F61" s="23">
        <v>0</v>
      </c>
      <c r="G61" s="23">
        <v>0</v>
      </c>
      <c r="H61" s="41">
        <f t="shared" si="0"/>
        <v>0</v>
      </c>
      <c r="I61" s="5"/>
      <c r="J61" s="2" t="s">
        <v>261</v>
      </c>
      <c r="K61" s="409"/>
      <c r="L61" s="19" t="s">
        <v>79</v>
      </c>
      <c r="M61" s="4"/>
    </row>
    <row r="62" spans="1:13" ht="45">
      <c r="A62" s="4">
        <v>47</v>
      </c>
      <c r="B62" s="24" t="s">
        <v>137</v>
      </c>
      <c r="C62" s="283" t="s">
        <v>138</v>
      </c>
      <c r="D62" s="4"/>
      <c r="E62" s="4"/>
      <c r="F62" s="23">
        <v>0</v>
      </c>
      <c r="G62" s="23">
        <v>0</v>
      </c>
      <c r="H62" s="41">
        <f t="shared" si="0"/>
        <v>0</v>
      </c>
      <c r="I62" s="5"/>
      <c r="J62" s="2" t="s">
        <v>261</v>
      </c>
      <c r="K62" s="409"/>
      <c r="L62" s="19" t="s">
        <v>79</v>
      </c>
      <c r="M62" s="4"/>
    </row>
    <row r="63" spans="1:13" ht="45">
      <c r="A63" s="4">
        <v>48</v>
      </c>
      <c r="B63" s="24" t="s">
        <v>139</v>
      </c>
      <c r="C63" s="26" t="s">
        <v>140</v>
      </c>
      <c r="D63" s="4"/>
      <c r="E63" s="4"/>
      <c r="F63" s="27">
        <v>220800</v>
      </c>
      <c r="G63" s="27">
        <v>61251.97</v>
      </c>
      <c r="H63" s="41">
        <f t="shared" si="0"/>
        <v>159548.03</v>
      </c>
      <c r="I63" s="5"/>
      <c r="J63" s="2" t="s">
        <v>261</v>
      </c>
      <c r="K63" s="409"/>
      <c r="L63" s="19" t="s">
        <v>79</v>
      </c>
      <c r="M63" s="4"/>
    </row>
    <row r="64" spans="1:13" ht="51">
      <c r="A64" s="4">
        <v>49</v>
      </c>
      <c r="B64" s="24" t="s">
        <v>141</v>
      </c>
      <c r="C64" s="283" t="s">
        <v>142</v>
      </c>
      <c r="D64" s="4"/>
      <c r="E64" s="4"/>
      <c r="F64" s="23">
        <v>866326.74</v>
      </c>
      <c r="G64" s="23">
        <v>866326.74</v>
      </c>
      <c r="H64" s="41">
        <f t="shared" si="0"/>
        <v>0</v>
      </c>
      <c r="I64" s="5"/>
      <c r="J64" s="29">
        <v>40087</v>
      </c>
      <c r="K64" s="409"/>
      <c r="L64" s="19" t="s">
        <v>79</v>
      </c>
      <c r="M64" s="4"/>
    </row>
    <row r="65" spans="1:13" ht="45">
      <c r="A65" s="4">
        <v>50</v>
      </c>
      <c r="B65" s="24" t="s">
        <v>143</v>
      </c>
      <c r="C65" s="283" t="s">
        <v>144</v>
      </c>
      <c r="D65" s="4"/>
      <c r="E65" s="4"/>
      <c r="F65" s="23">
        <v>0</v>
      </c>
      <c r="G65" s="23">
        <v>0</v>
      </c>
      <c r="H65" s="41">
        <f t="shared" si="0"/>
        <v>0</v>
      </c>
      <c r="I65" s="5"/>
      <c r="J65" s="2" t="s">
        <v>261</v>
      </c>
      <c r="K65" s="409"/>
      <c r="L65" s="19" t="s">
        <v>79</v>
      </c>
      <c r="M65" s="4"/>
    </row>
    <row r="66" spans="1:13" ht="45">
      <c r="A66" s="4">
        <v>51</v>
      </c>
      <c r="B66" s="24" t="s">
        <v>84</v>
      </c>
      <c r="C66" s="283" t="s">
        <v>145</v>
      </c>
      <c r="D66" s="4"/>
      <c r="E66" s="4"/>
      <c r="F66" s="23">
        <v>0</v>
      </c>
      <c r="G66" s="23">
        <v>0</v>
      </c>
      <c r="H66" s="41">
        <f t="shared" si="0"/>
        <v>0</v>
      </c>
      <c r="I66" s="5"/>
      <c r="J66" s="2" t="s">
        <v>261</v>
      </c>
      <c r="K66" s="409"/>
      <c r="L66" s="19" t="s">
        <v>79</v>
      </c>
      <c r="M66" s="4"/>
    </row>
    <row r="67" spans="1:13" ht="45">
      <c r="A67" s="4">
        <v>52</v>
      </c>
      <c r="B67" s="24" t="s">
        <v>146</v>
      </c>
      <c r="C67" s="283" t="s">
        <v>147</v>
      </c>
      <c r="D67" s="4"/>
      <c r="E67" s="4"/>
      <c r="F67" s="23">
        <v>0</v>
      </c>
      <c r="G67" s="23">
        <v>0</v>
      </c>
      <c r="H67" s="41">
        <f t="shared" si="0"/>
        <v>0</v>
      </c>
      <c r="I67" s="5"/>
      <c r="J67" s="2" t="s">
        <v>261</v>
      </c>
      <c r="K67" s="409"/>
      <c r="L67" s="19" t="s">
        <v>79</v>
      </c>
      <c r="M67" s="4"/>
    </row>
    <row r="68" spans="1:13" ht="45">
      <c r="A68" s="4">
        <v>53</v>
      </c>
      <c r="B68" s="24" t="s">
        <v>148</v>
      </c>
      <c r="C68" s="283" t="s">
        <v>149</v>
      </c>
      <c r="D68" s="4"/>
      <c r="E68" s="4"/>
      <c r="F68" s="23">
        <v>354816</v>
      </c>
      <c r="G68" s="23">
        <v>98429.83</v>
      </c>
      <c r="H68" s="41">
        <f t="shared" si="0"/>
        <v>256386.16999999998</v>
      </c>
      <c r="I68" s="5"/>
      <c r="J68" s="2" t="s">
        <v>261</v>
      </c>
      <c r="K68" s="409"/>
      <c r="L68" s="19" t="s">
        <v>79</v>
      </c>
      <c r="M68" s="4"/>
    </row>
    <row r="69" spans="1:13" ht="45">
      <c r="A69" s="4">
        <v>54</v>
      </c>
      <c r="B69" s="24" t="s">
        <v>150</v>
      </c>
      <c r="C69" s="283" t="s">
        <v>151</v>
      </c>
      <c r="D69" s="4"/>
      <c r="E69" s="4"/>
      <c r="F69" s="23">
        <v>0</v>
      </c>
      <c r="G69" s="23">
        <v>0</v>
      </c>
      <c r="H69" s="41">
        <f t="shared" si="0"/>
        <v>0</v>
      </c>
      <c r="I69" s="5"/>
      <c r="J69" s="2" t="s">
        <v>261</v>
      </c>
      <c r="K69" s="409"/>
      <c r="L69" s="19" t="s">
        <v>79</v>
      </c>
      <c r="M69" s="4"/>
    </row>
    <row r="70" spans="1:13" ht="45">
      <c r="A70" s="4">
        <v>55</v>
      </c>
      <c r="B70" s="24" t="s">
        <v>152</v>
      </c>
      <c r="C70" s="283" t="s">
        <v>153</v>
      </c>
      <c r="D70" s="4"/>
      <c r="E70" s="4"/>
      <c r="F70" s="23">
        <v>0</v>
      </c>
      <c r="G70" s="23">
        <v>0</v>
      </c>
      <c r="H70" s="41">
        <f t="shared" si="0"/>
        <v>0</v>
      </c>
      <c r="I70" s="5"/>
      <c r="J70" s="2" t="s">
        <v>261</v>
      </c>
      <c r="K70" s="409"/>
      <c r="L70" s="19" t="s">
        <v>79</v>
      </c>
      <c r="M70" s="4"/>
    </row>
    <row r="71" spans="1:13" ht="45">
      <c r="A71" s="4">
        <v>56</v>
      </c>
      <c r="B71" s="24" t="s">
        <v>154</v>
      </c>
      <c r="C71" s="283" t="s">
        <v>155</v>
      </c>
      <c r="D71" s="4"/>
      <c r="E71" s="4"/>
      <c r="F71" s="23">
        <v>0</v>
      </c>
      <c r="G71" s="23">
        <v>0</v>
      </c>
      <c r="H71" s="41">
        <f t="shared" si="0"/>
        <v>0</v>
      </c>
      <c r="I71" s="5"/>
      <c r="J71" s="2" t="s">
        <v>261</v>
      </c>
      <c r="K71" s="409"/>
      <c r="L71" s="19" t="s">
        <v>79</v>
      </c>
      <c r="M71" s="4"/>
    </row>
    <row r="72" spans="1:13" ht="45">
      <c r="A72" s="4">
        <v>57</v>
      </c>
      <c r="B72" s="24" t="s">
        <v>109</v>
      </c>
      <c r="C72" s="283" t="s">
        <v>156</v>
      </c>
      <c r="D72" s="4"/>
      <c r="E72" s="4"/>
      <c r="F72" s="23">
        <v>0</v>
      </c>
      <c r="G72" s="23">
        <v>0</v>
      </c>
      <c r="H72" s="41">
        <f t="shared" si="0"/>
        <v>0</v>
      </c>
      <c r="I72" s="5"/>
      <c r="J72" s="2" t="s">
        <v>261</v>
      </c>
      <c r="K72" s="409"/>
      <c r="L72" s="19" t="s">
        <v>79</v>
      </c>
      <c r="M72" s="4"/>
    </row>
    <row r="73" spans="1:13" ht="45">
      <c r="A73" s="4">
        <v>58</v>
      </c>
      <c r="B73" s="24" t="s">
        <v>100</v>
      </c>
      <c r="C73" s="283" t="s">
        <v>157</v>
      </c>
      <c r="D73" s="4"/>
      <c r="E73" s="4"/>
      <c r="F73" s="23">
        <v>0</v>
      </c>
      <c r="G73" s="23">
        <v>0</v>
      </c>
      <c r="H73" s="41">
        <f t="shared" si="0"/>
        <v>0</v>
      </c>
      <c r="I73" s="5"/>
      <c r="J73" s="2" t="s">
        <v>261</v>
      </c>
      <c r="K73" s="409"/>
      <c r="L73" s="19" t="s">
        <v>79</v>
      </c>
      <c r="M73" s="4"/>
    </row>
    <row r="74" spans="1:13" ht="45">
      <c r="A74" s="4">
        <v>59</v>
      </c>
      <c r="B74" s="24" t="s">
        <v>158</v>
      </c>
      <c r="C74" s="283" t="s">
        <v>159</v>
      </c>
      <c r="D74" s="4"/>
      <c r="E74" s="4"/>
      <c r="F74" s="23">
        <v>118357</v>
      </c>
      <c r="G74" s="23">
        <v>32833.24</v>
      </c>
      <c r="H74" s="41">
        <f t="shared" si="0"/>
        <v>85523.76000000001</v>
      </c>
      <c r="I74" s="5"/>
      <c r="J74" s="2" t="s">
        <v>261</v>
      </c>
      <c r="K74" s="409"/>
      <c r="L74" s="19" t="s">
        <v>79</v>
      </c>
      <c r="M74" s="4"/>
    </row>
    <row r="75" spans="1:13" ht="45">
      <c r="A75" s="4">
        <v>60</v>
      </c>
      <c r="B75" s="24" t="s">
        <v>160</v>
      </c>
      <c r="C75" s="283" t="s">
        <v>161</v>
      </c>
      <c r="D75" s="4"/>
      <c r="E75" s="4"/>
      <c r="F75" s="23">
        <v>0</v>
      </c>
      <c r="G75" s="23">
        <v>0</v>
      </c>
      <c r="H75" s="41">
        <f t="shared" si="0"/>
        <v>0</v>
      </c>
      <c r="I75" s="5"/>
      <c r="J75" s="2" t="s">
        <v>261</v>
      </c>
      <c r="K75" s="409"/>
      <c r="L75" s="19" t="s">
        <v>79</v>
      </c>
      <c r="M75" s="4"/>
    </row>
    <row r="76" spans="1:13" ht="45">
      <c r="A76" s="4">
        <v>61</v>
      </c>
      <c r="B76" s="24" t="s">
        <v>162</v>
      </c>
      <c r="C76" s="283" t="s">
        <v>161</v>
      </c>
      <c r="D76" s="4"/>
      <c r="E76" s="4"/>
      <c r="F76" s="23">
        <v>0</v>
      </c>
      <c r="G76" s="23">
        <v>0</v>
      </c>
      <c r="H76" s="41">
        <f t="shared" si="0"/>
        <v>0</v>
      </c>
      <c r="I76" s="5"/>
      <c r="J76" s="2" t="s">
        <v>261</v>
      </c>
      <c r="K76" s="409"/>
      <c r="L76" s="19" t="s">
        <v>79</v>
      </c>
      <c r="M76" s="4"/>
    </row>
    <row r="77" spans="1:13" ht="45">
      <c r="A77" s="4">
        <v>62</v>
      </c>
      <c r="B77" s="24" t="s">
        <v>163</v>
      </c>
      <c r="C77" s="283" t="s">
        <v>164</v>
      </c>
      <c r="D77" s="4"/>
      <c r="E77" s="4"/>
      <c r="F77" s="23">
        <v>0</v>
      </c>
      <c r="G77" s="23">
        <v>0</v>
      </c>
      <c r="H77" s="41">
        <f t="shared" si="0"/>
        <v>0</v>
      </c>
      <c r="I77" s="5"/>
      <c r="J77" s="2" t="s">
        <v>261</v>
      </c>
      <c r="K77" s="409"/>
      <c r="L77" s="19" t="s">
        <v>79</v>
      </c>
      <c r="M77" s="4"/>
    </row>
    <row r="78" spans="1:13" ht="45">
      <c r="A78" s="4">
        <v>63</v>
      </c>
      <c r="B78" s="24" t="s">
        <v>86</v>
      </c>
      <c r="C78" s="283" t="s">
        <v>165</v>
      </c>
      <c r="D78" s="4"/>
      <c r="E78" s="4"/>
      <c r="F78" s="23">
        <v>0</v>
      </c>
      <c r="G78" s="23">
        <v>0</v>
      </c>
      <c r="H78" s="41">
        <f t="shared" si="0"/>
        <v>0</v>
      </c>
      <c r="I78" s="5"/>
      <c r="J78" s="2" t="s">
        <v>261</v>
      </c>
      <c r="K78" s="409"/>
      <c r="L78" s="19" t="s">
        <v>79</v>
      </c>
      <c r="M78" s="4"/>
    </row>
    <row r="79" spans="1:13" ht="51">
      <c r="A79" s="4">
        <v>64</v>
      </c>
      <c r="B79" s="24" t="s">
        <v>166</v>
      </c>
      <c r="C79" s="283" t="s">
        <v>167</v>
      </c>
      <c r="D79" s="4"/>
      <c r="E79" s="4"/>
      <c r="F79" s="23">
        <v>22080</v>
      </c>
      <c r="G79" s="23">
        <v>6180.44</v>
      </c>
      <c r="H79" s="41">
        <f t="shared" si="0"/>
        <v>15899.560000000001</v>
      </c>
      <c r="I79" s="5"/>
      <c r="J79" s="2" t="s">
        <v>261</v>
      </c>
      <c r="K79" s="409"/>
      <c r="L79" s="19" t="s">
        <v>79</v>
      </c>
      <c r="M79" s="4"/>
    </row>
    <row r="80" spans="1:13" ht="45">
      <c r="A80" s="4">
        <v>65</v>
      </c>
      <c r="B80" s="24" t="s">
        <v>168</v>
      </c>
      <c r="C80" s="283" t="s">
        <v>169</v>
      </c>
      <c r="D80" s="4"/>
      <c r="E80" s="4"/>
      <c r="F80" s="23">
        <v>66240</v>
      </c>
      <c r="G80" s="23">
        <v>18375.44</v>
      </c>
      <c r="H80" s="41">
        <f t="shared" si="0"/>
        <v>47864.56</v>
      </c>
      <c r="I80" s="5"/>
      <c r="J80" s="2" t="s">
        <v>261</v>
      </c>
      <c r="K80" s="409"/>
      <c r="L80" s="19" t="s">
        <v>79</v>
      </c>
      <c r="M80" s="4"/>
    </row>
    <row r="81" spans="1:13" ht="45">
      <c r="A81" s="4">
        <v>66</v>
      </c>
      <c r="B81" s="24" t="s">
        <v>170</v>
      </c>
      <c r="C81" s="283" t="s">
        <v>171</v>
      </c>
      <c r="D81" s="4"/>
      <c r="E81" s="4"/>
      <c r="F81" s="23">
        <v>165600</v>
      </c>
      <c r="G81" s="23">
        <v>45939.07</v>
      </c>
      <c r="H81" s="41">
        <f aca="true" t="shared" si="1" ref="H81:H128">F81-G81</f>
        <v>119660.93</v>
      </c>
      <c r="I81" s="5"/>
      <c r="J81" s="2" t="s">
        <v>261</v>
      </c>
      <c r="K81" s="409"/>
      <c r="L81" s="19" t="s">
        <v>79</v>
      </c>
      <c r="M81" s="4"/>
    </row>
    <row r="82" spans="1:13" ht="45">
      <c r="A82" s="4">
        <v>67</v>
      </c>
      <c r="B82" s="24" t="s">
        <v>172</v>
      </c>
      <c r="C82" s="26" t="s">
        <v>173</v>
      </c>
      <c r="D82" s="4"/>
      <c r="E82" s="4"/>
      <c r="F82" s="27">
        <v>187680</v>
      </c>
      <c r="G82" s="27">
        <v>52064.73</v>
      </c>
      <c r="H82" s="41">
        <f t="shared" si="1"/>
        <v>135615.27</v>
      </c>
      <c r="I82" s="5"/>
      <c r="J82" s="2" t="s">
        <v>261</v>
      </c>
      <c r="K82" s="409"/>
      <c r="L82" s="19" t="s">
        <v>79</v>
      </c>
      <c r="M82" s="4"/>
    </row>
    <row r="83" spans="1:13" ht="45">
      <c r="A83" s="4">
        <v>68</v>
      </c>
      <c r="B83" s="24" t="s">
        <v>174</v>
      </c>
      <c r="C83" s="283" t="s">
        <v>175</v>
      </c>
      <c r="D83" s="4"/>
      <c r="E83" s="4"/>
      <c r="F83" s="23">
        <v>0</v>
      </c>
      <c r="G83" s="23">
        <v>0</v>
      </c>
      <c r="H83" s="41">
        <f t="shared" si="1"/>
        <v>0</v>
      </c>
      <c r="I83" s="5"/>
      <c r="J83" s="2" t="s">
        <v>261</v>
      </c>
      <c r="K83" s="409"/>
      <c r="L83" s="19" t="s">
        <v>79</v>
      </c>
      <c r="M83" s="4"/>
    </row>
    <row r="84" spans="1:13" ht="45">
      <c r="A84" s="4">
        <v>69</v>
      </c>
      <c r="B84" s="24" t="s">
        <v>176</v>
      </c>
      <c r="C84" s="283" t="s">
        <v>177</v>
      </c>
      <c r="D84" s="4"/>
      <c r="E84" s="4"/>
      <c r="F84" s="23">
        <v>0</v>
      </c>
      <c r="G84" s="23">
        <v>0</v>
      </c>
      <c r="H84" s="41">
        <f t="shared" si="1"/>
        <v>0</v>
      </c>
      <c r="I84" s="5"/>
      <c r="J84" s="2" t="s">
        <v>261</v>
      </c>
      <c r="K84" s="409"/>
      <c r="L84" s="19" t="s">
        <v>79</v>
      </c>
      <c r="M84" s="4"/>
    </row>
    <row r="85" spans="1:13" ht="45">
      <c r="A85" s="4">
        <v>70</v>
      </c>
      <c r="B85" s="24" t="s">
        <v>178</v>
      </c>
      <c r="C85" s="283" t="s">
        <v>179</v>
      </c>
      <c r="D85" s="4"/>
      <c r="E85" s="4"/>
      <c r="F85" s="23">
        <v>0</v>
      </c>
      <c r="G85" s="23">
        <v>0</v>
      </c>
      <c r="H85" s="41">
        <f t="shared" si="1"/>
        <v>0</v>
      </c>
      <c r="I85" s="5"/>
      <c r="J85" s="2" t="s">
        <v>261</v>
      </c>
      <c r="K85" s="409"/>
      <c r="L85" s="19" t="s">
        <v>79</v>
      </c>
      <c r="M85" s="4"/>
    </row>
    <row r="86" spans="1:13" ht="45">
      <c r="A86" s="4">
        <v>71</v>
      </c>
      <c r="B86" s="24" t="s">
        <v>180</v>
      </c>
      <c r="C86" s="283" t="s">
        <v>181</v>
      </c>
      <c r="D86" s="4"/>
      <c r="E86" s="4"/>
      <c r="F86" s="23">
        <v>0</v>
      </c>
      <c r="G86" s="23">
        <v>0</v>
      </c>
      <c r="H86" s="41">
        <f t="shared" si="1"/>
        <v>0</v>
      </c>
      <c r="I86" s="5"/>
      <c r="J86" s="2" t="s">
        <v>261</v>
      </c>
      <c r="K86" s="409"/>
      <c r="L86" s="19" t="s">
        <v>79</v>
      </c>
      <c r="M86" s="4"/>
    </row>
    <row r="87" spans="1:13" ht="45">
      <c r="A87" s="4">
        <v>72</v>
      </c>
      <c r="B87" s="24" t="s">
        <v>182</v>
      </c>
      <c r="C87" s="283" t="s">
        <v>183</v>
      </c>
      <c r="D87" s="4"/>
      <c r="E87" s="4"/>
      <c r="F87" s="23">
        <v>0</v>
      </c>
      <c r="G87" s="23">
        <v>0</v>
      </c>
      <c r="H87" s="41">
        <f t="shared" si="1"/>
        <v>0</v>
      </c>
      <c r="I87" s="5"/>
      <c r="J87" s="2" t="s">
        <v>261</v>
      </c>
      <c r="K87" s="409"/>
      <c r="L87" s="19" t="s">
        <v>79</v>
      </c>
      <c r="M87" s="4"/>
    </row>
    <row r="88" spans="1:13" ht="45">
      <c r="A88" s="4">
        <v>73</v>
      </c>
      <c r="B88" s="24" t="s">
        <v>184</v>
      </c>
      <c r="C88" s="283" t="s">
        <v>185</v>
      </c>
      <c r="D88" s="4"/>
      <c r="E88" s="4"/>
      <c r="F88" s="23">
        <v>100729</v>
      </c>
      <c r="G88" s="23">
        <v>27943.27</v>
      </c>
      <c r="H88" s="41">
        <f>F88-G88</f>
        <v>72785.73</v>
      </c>
      <c r="I88" s="5"/>
      <c r="J88" s="2" t="s">
        <v>261</v>
      </c>
      <c r="K88" s="409"/>
      <c r="L88" s="19" t="s">
        <v>79</v>
      </c>
      <c r="M88" s="4"/>
    </row>
    <row r="89" spans="1:13" ht="45">
      <c r="A89" s="4">
        <v>74</v>
      </c>
      <c r="B89" s="24" t="s">
        <v>186</v>
      </c>
      <c r="C89" s="283" t="s">
        <v>187</v>
      </c>
      <c r="D89" s="4"/>
      <c r="E89" s="4"/>
      <c r="F89" s="23">
        <v>0</v>
      </c>
      <c r="G89" s="23">
        <v>0</v>
      </c>
      <c r="H89" s="41">
        <f t="shared" si="1"/>
        <v>0</v>
      </c>
      <c r="I89" s="5"/>
      <c r="J89" s="2" t="s">
        <v>261</v>
      </c>
      <c r="K89" s="409"/>
      <c r="L89" s="19" t="s">
        <v>79</v>
      </c>
      <c r="M89" s="4"/>
    </row>
    <row r="90" spans="1:13" ht="45">
      <c r="A90" s="4">
        <v>75</v>
      </c>
      <c r="B90" s="24" t="s">
        <v>188</v>
      </c>
      <c r="C90" s="283" t="s">
        <v>189</v>
      </c>
      <c r="D90" s="4"/>
      <c r="E90" s="4"/>
      <c r="F90" s="23">
        <v>331200</v>
      </c>
      <c r="G90" s="23">
        <v>91878.85</v>
      </c>
      <c r="H90" s="41">
        <f t="shared" si="1"/>
        <v>239321.15</v>
      </c>
      <c r="I90" s="5"/>
      <c r="J90" s="2" t="s">
        <v>261</v>
      </c>
      <c r="K90" s="409"/>
      <c r="L90" s="19" t="s">
        <v>79</v>
      </c>
      <c r="M90" s="4"/>
    </row>
    <row r="91" spans="1:13" ht="45">
      <c r="A91" s="4">
        <v>76</v>
      </c>
      <c r="B91" s="25" t="s">
        <v>190</v>
      </c>
      <c r="C91" s="283" t="s">
        <v>191</v>
      </c>
      <c r="D91" s="4"/>
      <c r="E91" s="4"/>
      <c r="F91" s="23">
        <v>154560</v>
      </c>
      <c r="G91" s="23">
        <v>42876.53</v>
      </c>
      <c r="H91" s="23">
        <f t="shared" si="1"/>
        <v>111683.47</v>
      </c>
      <c r="I91" s="5"/>
      <c r="J91" s="2" t="s">
        <v>261</v>
      </c>
      <c r="K91" s="409"/>
      <c r="L91" s="19" t="s">
        <v>79</v>
      </c>
      <c r="M91" s="4"/>
    </row>
    <row r="92" spans="1:13" ht="45">
      <c r="A92" s="4">
        <v>77</v>
      </c>
      <c r="B92" s="24" t="s">
        <v>84</v>
      </c>
      <c r="C92" s="283" t="s">
        <v>192</v>
      </c>
      <c r="D92" s="4"/>
      <c r="E92" s="4"/>
      <c r="F92" s="23">
        <v>0</v>
      </c>
      <c r="G92" s="23">
        <v>0</v>
      </c>
      <c r="H92" s="41">
        <f t="shared" si="1"/>
        <v>0</v>
      </c>
      <c r="I92" s="5"/>
      <c r="J92" s="2" t="s">
        <v>261</v>
      </c>
      <c r="K92" s="409"/>
      <c r="L92" s="19" t="s">
        <v>79</v>
      </c>
      <c r="M92" s="4"/>
    </row>
    <row r="93" spans="1:13" ht="45">
      <c r="A93" s="4">
        <v>78</v>
      </c>
      <c r="B93" s="24" t="s">
        <v>114</v>
      </c>
      <c r="C93" s="283" t="s">
        <v>193</v>
      </c>
      <c r="D93" s="4"/>
      <c r="E93" s="4"/>
      <c r="F93" s="23">
        <v>0</v>
      </c>
      <c r="G93" s="23">
        <v>0</v>
      </c>
      <c r="H93" s="41">
        <f t="shared" si="1"/>
        <v>0</v>
      </c>
      <c r="I93" s="5"/>
      <c r="J93" s="2" t="s">
        <v>261</v>
      </c>
      <c r="K93" s="409"/>
      <c r="L93" s="19" t="s">
        <v>79</v>
      </c>
      <c r="M93" s="4"/>
    </row>
    <row r="94" spans="1:13" ht="45">
      <c r="A94" s="4">
        <v>79</v>
      </c>
      <c r="B94" s="24" t="s">
        <v>194</v>
      </c>
      <c r="C94" s="283" t="s">
        <v>195</v>
      </c>
      <c r="D94" s="4"/>
      <c r="E94" s="4"/>
      <c r="F94" s="23">
        <v>0</v>
      </c>
      <c r="G94" s="23">
        <v>0</v>
      </c>
      <c r="H94" s="41">
        <f t="shared" si="1"/>
        <v>0</v>
      </c>
      <c r="I94" s="5"/>
      <c r="J94" s="2" t="s">
        <v>261</v>
      </c>
      <c r="K94" s="409"/>
      <c r="L94" s="19" t="s">
        <v>79</v>
      </c>
      <c r="M94" s="4"/>
    </row>
    <row r="95" spans="1:13" ht="45">
      <c r="A95" s="4">
        <v>80</v>
      </c>
      <c r="B95" s="24" t="s">
        <v>196</v>
      </c>
      <c r="C95" s="283" t="s">
        <v>197</v>
      </c>
      <c r="D95" s="4"/>
      <c r="E95" s="4"/>
      <c r="F95" s="23">
        <v>27600</v>
      </c>
      <c r="G95" s="23">
        <v>7726.17</v>
      </c>
      <c r="H95" s="41">
        <f t="shared" si="1"/>
        <v>19873.83</v>
      </c>
      <c r="I95" s="5"/>
      <c r="J95" s="2" t="s">
        <v>261</v>
      </c>
      <c r="K95" s="409"/>
      <c r="L95" s="19" t="s">
        <v>79</v>
      </c>
      <c r="M95" s="4"/>
    </row>
    <row r="96" spans="1:13" ht="45">
      <c r="A96" s="4">
        <v>81</v>
      </c>
      <c r="B96" s="24" t="s">
        <v>198</v>
      </c>
      <c r="C96" s="283" t="s">
        <v>199</v>
      </c>
      <c r="D96" s="4"/>
      <c r="E96" s="4"/>
      <c r="F96" s="23">
        <v>0</v>
      </c>
      <c r="G96" s="23">
        <v>0</v>
      </c>
      <c r="H96" s="41">
        <f t="shared" si="1"/>
        <v>0</v>
      </c>
      <c r="I96" s="5"/>
      <c r="J96" s="2" t="s">
        <v>261</v>
      </c>
      <c r="K96" s="409"/>
      <c r="L96" s="19" t="s">
        <v>79</v>
      </c>
      <c r="M96" s="4"/>
    </row>
    <row r="97" spans="1:13" ht="45">
      <c r="A97" s="4">
        <v>82</v>
      </c>
      <c r="B97" s="24" t="s">
        <v>114</v>
      </c>
      <c r="C97" s="283" t="s">
        <v>200</v>
      </c>
      <c r="D97" s="4"/>
      <c r="E97" s="4"/>
      <c r="F97" s="23">
        <v>0</v>
      </c>
      <c r="G97" s="23">
        <v>0</v>
      </c>
      <c r="H97" s="41">
        <f t="shared" si="1"/>
        <v>0</v>
      </c>
      <c r="I97" s="5"/>
      <c r="J97" s="2" t="s">
        <v>261</v>
      </c>
      <c r="K97" s="409"/>
      <c r="L97" s="19" t="s">
        <v>79</v>
      </c>
      <c r="M97" s="4"/>
    </row>
    <row r="98" spans="1:13" ht="45">
      <c r="A98" s="4">
        <v>83</v>
      </c>
      <c r="B98" s="24" t="s">
        <v>201</v>
      </c>
      <c r="C98" s="283" t="s">
        <v>202</v>
      </c>
      <c r="D98" s="4"/>
      <c r="E98" s="4"/>
      <c r="F98" s="23">
        <v>44160</v>
      </c>
      <c r="G98" s="23">
        <v>12250.61</v>
      </c>
      <c r="H98" s="41">
        <v>11</v>
      </c>
      <c r="I98" s="5"/>
      <c r="J98" s="2" t="s">
        <v>261</v>
      </c>
      <c r="K98" s="409"/>
      <c r="L98" s="19" t="s">
        <v>79</v>
      </c>
      <c r="M98" s="4"/>
    </row>
    <row r="99" spans="1:13" ht="45">
      <c r="A99" s="4">
        <v>84</v>
      </c>
      <c r="B99" s="24" t="s">
        <v>109</v>
      </c>
      <c r="C99" s="283" t="s">
        <v>203</v>
      </c>
      <c r="D99" s="4"/>
      <c r="E99" s="4"/>
      <c r="F99" s="23">
        <v>0</v>
      </c>
      <c r="G99" s="23">
        <v>0</v>
      </c>
      <c r="H99" s="41">
        <f t="shared" si="1"/>
        <v>0</v>
      </c>
      <c r="I99" s="5"/>
      <c r="J99" s="2" t="s">
        <v>261</v>
      </c>
      <c r="K99" s="409"/>
      <c r="L99" s="19" t="s">
        <v>79</v>
      </c>
      <c r="M99" s="4"/>
    </row>
    <row r="100" spans="1:13" ht="45">
      <c r="A100" s="4">
        <v>85</v>
      </c>
      <c r="B100" s="24" t="s">
        <v>114</v>
      </c>
      <c r="C100" s="283" t="s">
        <v>204</v>
      </c>
      <c r="D100" s="4"/>
      <c r="E100" s="4"/>
      <c r="F100" s="23">
        <v>0</v>
      </c>
      <c r="G100" s="23">
        <v>0</v>
      </c>
      <c r="H100" s="41">
        <f t="shared" si="1"/>
        <v>0</v>
      </c>
      <c r="I100" s="5"/>
      <c r="J100" s="2" t="s">
        <v>261</v>
      </c>
      <c r="K100" s="409"/>
      <c r="L100" s="19" t="s">
        <v>79</v>
      </c>
      <c r="M100" s="4"/>
    </row>
    <row r="101" spans="1:13" ht="45">
      <c r="A101" s="4">
        <v>86</v>
      </c>
      <c r="B101" s="24" t="s">
        <v>100</v>
      </c>
      <c r="C101" s="283" t="s">
        <v>205</v>
      </c>
      <c r="D101" s="4"/>
      <c r="E101" s="4"/>
      <c r="F101" s="23">
        <v>0</v>
      </c>
      <c r="G101" s="23">
        <v>0</v>
      </c>
      <c r="H101" s="41">
        <f t="shared" si="1"/>
        <v>0</v>
      </c>
      <c r="I101" s="5"/>
      <c r="J101" s="2" t="s">
        <v>261</v>
      </c>
      <c r="K101" s="409"/>
      <c r="L101" s="19" t="s">
        <v>79</v>
      </c>
      <c r="M101" s="4"/>
    </row>
    <row r="102" spans="1:13" ht="45">
      <c r="A102" s="4">
        <v>87</v>
      </c>
      <c r="B102" s="24" t="s">
        <v>86</v>
      </c>
      <c r="C102" s="283" t="s">
        <v>206</v>
      </c>
      <c r="D102" s="4"/>
      <c r="E102" s="4"/>
      <c r="F102" s="23">
        <v>0</v>
      </c>
      <c r="G102" s="23">
        <v>0</v>
      </c>
      <c r="H102" s="41">
        <f t="shared" si="1"/>
        <v>0</v>
      </c>
      <c r="I102" s="5"/>
      <c r="J102" s="2" t="s">
        <v>261</v>
      </c>
      <c r="K102" s="409"/>
      <c r="L102" s="19" t="s">
        <v>79</v>
      </c>
      <c r="M102" s="4"/>
    </row>
    <row r="103" spans="1:13" ht="45">
      <c r="A103" s="4">
        <v>88</v>
      </c>
      <c r="B103" s="24" t="s">
        <v>207</v>
      </c>
      <c r="C103" s="283" t="s">
        <v>208</v>
      </c>
      <c r="D103" s="4"/>
      <c r="E103" s="4"/>
      <c r="F103" s="23">
        <v>0</v>
      </c>
      <c r="G103" s="23">
        <v>0</v>
      </c>
      <c r="H103" s="41">
        <f t="shared" si="1"/>
        <v>0</v>
      </c>
      <c r="I103" s="5"/>
      <c r="J103" s="2" t="s">
        <v>261</v>
      </c>
      <c r="K103" s="409"/>
      <c r="L103" s="19" t="s">
        <v>79</v>
      </c>
      <c r="M103" s="4"/>
    </row>
    <row r="104" spans="1:13" ht="45">
      <c r="A104" s="4">
        <v>89</v>
      </c>
      <c r="B104" s="24" t="s">
        <v>209</v>
      </c>
      <c r="C104" s="283" t="s">
        <v>210</v>
      </c>
      <c r="D104" s="4"/>
      <c r="E104" s="4"/>
      <c r="F104" s="23">
        <v>0</v>
      </c>
      <c r="G104" s="23">
        <v>0</v>
      </c>
      <c r="H104" s="41">
        <f t="shared" si="1"/>
        <v>0</v>
      </c>
      <c r="I104" s="5"/>
      <c r="J104" s="2" t="s">
        <v>261</v>
      </c>
      <c r="K104" s="409"/>
      <c r="L104" s="19" t="s">
        <v>79</v>
      </c>
      <c r="M104" s="4"/>
    </row>
    <row r="105" spans="1:13" ht="45">
      <c r="A105" s="4">
        <v>90</v>
      </c>
      <c r="B105" s="24" t="s">
        <v>211</v>
      </c>
      <c r="C105" s="283" t="s">
        <v>212</v>
      </c>
      <c r="D105" s="4"/>
      <c r="E105" s="4"/>
      <c r="F105" s="23">
        <v>0</v>
      </c>
      <c r="G105" s="23">
        <v>0</v>
      </c>
      <c r="H105" s="41">
        <f t="shared" si="1"/>
        <v>0</v>
      </c>
      <c r="I105" s="5"/>
      <c r="J105" s="2" t="s">
        <v>261</v>
      </c>
      <c r="K105" s="409"/>
      <c r="L105" s="19" t="s">
        <v>79</v>
      </c>
      <c r="M105" s="4"/>
    </row>
    <row r="106" spans="1:13" ht="45">
      <c r="A106" s="4">
        <v>91</v>
      </c>
      <c r="B106" s="24" t="s">
        <v>213</v>
      </c>
      <c r="C106" s="283" t="s">
        <v>214</v>
      </c>
      <c r="D106" s="4"/>
      <c r="E106" s="4"/>
      <c r="F106" s="23">
        <v>44160</v>
      </c>
      <c r="G106" s="23">
        <v>12250.61</v>
      </c>
      <c r="H106" s="41">
        <f t="shared" si="1"/>
        <v>31909.39</v>
      </c>
      <c r="I106" s="5"/>
      <c r="J106" s="2" t="s">
        <v>261</v>
      </c>
      <c r="K106" s="409"/>
      <c r="L106" s="19" t="s">
        <v>79</v>
      </c>
      <c r="M106" s="4"/>
    </row>
    <row r="107" spans="1:13" ht="45">
      <c r="A107" s="4">
        <v>92</v>
      </c>
      <c r="B107" s="24" t="s">
        <v>215</v>
      </c>
      <c r="C107" s="283" t="s">
        <v>216</v>
      </c>
      <c r="D107" s="4"/>
      <c r="E107" s="4"/>
      <c r="F107" s="23">
        <v>0</v>
      </c>
      <c r="G107" s="23">
        <v>0</v>
      </c>
      <c r="H107" s="41">
        <f t="shared" si="1"/>
        <v>0</v>
      </c>
      <c r="I107" s="5"/>
      <c r="J107" s="2" t="s">
        <v>261</v>
      </c>
      <c r="K107" s="409"/>
      <c r="L107" s="19" t="s">
        <v>79</v>
      </c>
      <c r="M107" s="4"/>
    </row>
    <row r="108" spans="1:13" ht="45">
      <c r="A108" s="4">
        <v>93</v>
      </c>
      <c r="B108" s="24" t="s">
        <v>217</v>
      </c>
      <c r="C108" s="283" t="s">
        <v>218</v>
      </c>
      <c r="D108" s="4"/>
      <c r="E108" s="4"/>
      <c r="F108" s="23">
        <v>110400</v>
      </c>
      <c r="G108" s="23">
        <v>30626.05</v>
      </c>
      <c r="H108" s="41">
        <f t="shared" si="1"/>
        <v>79773.95</v>
      </c>
      <c r="I108" s="5"/>
      <c r="J108" s="2" t="s">
        <v>261</v>
      </c>
      <c r="K108" s="409"/>
      <c r="L108" s="19" t="s">
        <v>79</v>
      </c>
      <c r="M108" s="4"/>
    </row>
    <row r="109" spans="1:13" ht="45">
      <c r="A109" s="4">
        <v>94</v>
      </c>
      <c r="B109" s="24" t="s">
        <v>219</v>
      </c>
      <c r="C109" s="283" t="s">
        <v>220</v>
      </c>
      <c r="D109" s="4"/>
      <c r="E109" s="4"/>
      <c r="F109" s="23">
        <v>0</v>
      </c>
      <c r="G109" s="23">
        <v>0</v>
      </c>
      <c r="H109" s="41">
        <f t="shared" si="1"/>
        <v>0</v>
      </c>
      <c r="I109" s="5"/>
      <c r="J109" s="2" t="s">
        <v>261</v>
      </c>
      <c r="K109" s="409"/>
      <c r="L109" s="19" t="s">
        <v>79</v>
      </c>
      <c r="M109" s="4"/>
    </row>
    <row r="110" spans="1:13" ht="45">
      <c r="A110" s="4">
        <v>95</v>
      </c>
      <c r="B110" s="24" t="s">
        <v>221</v>
      </c>
      <c r="C110" s="283" t="s">
        <v>222</v>
      </c>
      <c r="D110" s="4"/>
      <c r="E110" s="4"/>
      <c r="F110" s="23">
        <v>0</v>
      </c>
      <c r="G110" s="23">
        <v>0</v>
      </c>
      <c r="H110" s="41">
        <f t="shared" si="1"/>
        <v>0</v>
      </c>
      <c r="I110" s="5"/>
      <c r="J110" s="2" t="s">
        <v>261</v>
      </c>
      <c r="K110" s="409"/>
      <c r="L110" s="19" t="s">
        <v>79</v>
      </c>
      <c r="M110" s="4"/>
    </row>
    <row r="111" spans="1:13" ht="45">
      <c r="A111" s="4">
        <v>96</v>
      </c>
      <c r="B111" s="24" t="s">
        <v>223</v>
      </c>
      <c r="C111" s="283" t="s">
        <v>224</v>
      </c>
      <c r="D111" s="4"/>
      <c r="E111" s="4"/>
      <c r="F111" s="23">
        <v>0</v>
      </c>
      <c r="G111" s="23">
        <v>0</v>
      </c>
      <c r="H111" s="41">
        <f t="shared" si="1"/>
        <v>0</v>
      </c>
      <c r="I111" s="5"/>
      <c r="J111" s="2" t="s">
        <v>261</v>
      </c>
      <c r="K111" s="409"/>
      <c r="L111" s="19" t="s">
        <v>79</v>
      </c>
      <c r="M111" s="4"/>
    </row>
    <row r="112" spans="1:13" ht="45">
      <c r="A112" s="4">
        <v>97</v>
      </c>
      <c r="B112" s="24" t="s">
        <v>120</v>
      </c>
      <c r="C112" s="283" t="s">
        <v>225</v>
      </c>
      <c r="D112" s="4"/>
      <c r="E112" s="4"/>
      <c r="F112" s="23">
        <v>0</v>
      </c>
      <c r="G112" s="23">
        <v>0</v>
      </c>
      <c r="H112" s="41">
        <f t="shared" si="1"/>
        <v>0</v>
      </c>
      <c r="I112" s="5"/>
      <c r="J112" s="2" t="s">
        <v>261</v>
      </c>
      <c r="K112" s="409"/>
      <c r="L112" s="19" t="s">
        <v>79</v>
      </c>
      <c r="M112" s="4"/>
    </row>
    <row r="113" spans="1:13" ht="45">
      <c r="A113" s="4">
        <v>98</v>
      </c>
      <c r="B113" s="24" t="s">
        <v>226</v>
      </c>
      <c r="C113" s="283" t="s">
        <v>227</v>
      </c>
      <c r="D113" s="4"/>
      <c r="E113" s="4"/>
      <c r="F113" s="23">
        <v>0</v>
      </c>
      <c r="G113" s="23">
        <v>0</v>
      </c>
      <c r="H113" s="41">
        <f t="shared" si="1"/>
        <v>0</v>
      </c>
      <c r="I113" s="5"/>
      <c r="J113" s="2" t="s">
        <v>261</v>
      </c>
      <c r="K113" s="409"/>
      <c r="L113" s="19" t="s">
        <v>79</v>
      </c>
      <c r="M113" s="4"/>
    </row>
    <row r="114" spans="1:13" ht="45">
      <c r="A114" s="4">
        <v>99</v>
      </c>
      <c r="B114" s="24" t="s">
        <v>228</v>
      </c>
      <c r="C114" s="283" t="s">
        <v>229</v>
      </c>
      <c r="D114" s="4"/>
      <c r="E114" s="4"/>
      <c r="F114" s="23">
        <v>0</v>
      </c>
      <c r="G114" s="23">
        <v>0</v>
      </c>
      <c r="H114" s="41">
        <f t="shared" si="1"/>
        <v>0</v>
      </c>
      <c r="I114" s="5"/>
      <c r="J114" s="2" t="s">
        <v>261</v>
      </c>
      <c r="K114" s="409"/>
      <c r="L114" s="19" t="s">
        <v>79</v>
      </c>
      <c r="M114" s="4"/>
    </row>
    <row r="115" spans="1:13" ht="45">
      <c r="A115" s="4">
        <v>100</v>
      </c>
      <c r="B115" s="24" t="s">
        <v>230</v>
      </c>
      <c r="C115" s="283" t="s">
        <v>231</v>
      </c>
      <c r="D115" s="4"/>
      <c r="E115" s="4"/>
      <c r="F115" s="23">
        <v>0</v>
      </c>
      <c r="G115" s="23">
        <v>0</v>
      </c>
      <c r="H115" s="41">
        <f t="shared" si="1"/>
        <v>0</v>
      </c>
      <c r="I115" s="5"/>
      <c r="J115" s="2" t="s">
        <v>261</v>
      </c>
      <c r="K115" s="409"/>
      <c r="L115" s="19" t="s">
        <v>79</v>
      </c>
      <c r="M115" s="4"/>
    </row>
    <row r="116" spans="1:13" ht="45">
      <c r="A116" s="4">
        <v>101</v>
      </c>
      <c r="B116" s="24" t="s">
        <v>232</v>
      </c>
      <c r="C116" s="283" t="s">
        <v>233</v>
      </c>
      <c r="D116" s="4"/>
      <c r="E116" s="4"/>
      <c r="F116" s="23">
        <v>0</v>
      </c>
      <c r="G116" s="23">
        <v>0</v>
      </c>
      <c r="H116" s="41">
        <f t="shared" si="1"/>
        <v>0</v>
      </c>
      <c r="I116" s="5"/>
      <c r="J116" s="2" t="s">
        <v>261</v>
      </c>
      <c r="K116" s="409"/>
      <c r="L116" s="19" t="s">
        <v>79</v>
      </c>
      <c r="M116" s="4"/>
    </row>
    <row r="117" spans="1:13" ht="45">
      <c r="A117" s="4">
        <v>102</v>
      </c>
      <c r="B117" s="24" t="s">
        <v>234</v>
      </c>
      <c r="C117" s="283" t="s">
        <v>235</v>
      </c>
      <c r="D117" s="4"/>
      <c r="E117" s="4"/>
      <c r="F117" s="23">
        <v>0</v>
      </c>
      <c r="G117" s="23">
        <v>0</v>
      </c>
      <c r="H117" s="41">
        <f t="shared" si="1"/>
        <v>0</v>
      </c>
      <c r="I117" s="5"/>
      <c r="J117" s="2" t="s">
        <v>261</v>
      </c>
      <c r="K117" s="409"/>
      <c r="L117" s="19" t="s">
        <v>79</v>
      </c>
      <c r="M117" s="4"/>
    </row>
    <row r="118" spans="1:13" ht="45">
      <c r="A118" s="4">
        <v>103</v>
      </c>
      <c r="B118" s="24" t="s">
        <v>236</v>
      </c>
      <c r="C118" s="283" t="s">
        <v>237</v>
      </c>
      <c r="D118" s="4"/>
      <c r="E118" s="4"/>
      <c r="F118" s="23">
        <v>44160</v>
      </c>
      <c r="G118" s="23">
        <v>12250.61</v>
      </c>
      <c r="H118" s="41">
        <f t="shared" si="1"/>
        <v>31909.39</v>
      </c>
      <c r="I118" s="5"/>
      <c r="J118" s="2" t="s">
        <v>261</v>
      </c>
      <c r="K118" s="409"/>
      <c r="L118" s="19" t="s">
        <v>79</v>
      </c>
      <c r="M118" s="4"/>
    </row>
    <row r="119" spans="1:13" ht="45">
      <c r="A119" s="4">
        <v>104</v>
      </c>
      <c r="B119" s="24" t="s">
        <v>238</v>
      </c>
      <c r="C119" s="283" t="s">
        <v>239</v>
      </c>
      <c r="D119" s="4"/>
      <c r="E119" s="4"/>
      <c r="F119" s="23">
        <v>33120</v>
      </c>
      <c r="G119" s="23">
        <v>9188.19</v>
      </c>
      <c r="H119" s="41">
        <f t="shared" si="1"/>
        <v>23931.809999999998</v>
      </c>
      <c r="I119" s="5"/>
      <c r="J119" s="2" t="s">
        <v>261</v>
      </c>
      <c r="K119" s="409"/>
      <c r="L119" s="19" t="s">
        <v>79</v>
      </c>
      <c r="M119" s="4"/>
    </row>
    <row r="120" spans="1:13" ht="45">
      <c r="A120" s="4">
        <v>105</v>
      </c>
      <c r="B120" s="24" t="s">
        <v>228</v>
      </c>
      <c r="C120" s="283" t="s">
        <v>240</v>
      </c>
      <c r="D120" s="4"/>
      <c r="E120" s="4"/>
      <c r="F120" s="23">
        <v>0</v>
      </c>
      <c r="G120" s="23">
        <v>0</v>
      </c>
      <c r="H120" s="41">
        <f t="shared" si="1"/>
        <v>0</v>
      </c>
      <c r="I120" s="5"/>
      <c r="J120" s="2" t="s">
        <v>261</v>
      </c>
      <c r="K120" s="409"/>
      <c r="L120" s="19" t="s">
        <v>79</v>
      </c>
      <c r="M120" s="4"/>
    </row>
    <row r="121" spans="1:13" ht="45">
      <c r="A121" s="4">
        <v>106</v>
      </c>
      <c r="B121" s="24" t="s">
        <v>241</v>
      </c>
      <c r="C121" s="283" t="s">
        <v>242</v>
      </c>
      <c r="D121" s="4"/>
      <c r="E121" s="4"/>
      <c r="F121" s="23">
        <v>11040</v>
      </c>
      <c r="G121" s="23">
        <v>545.02</v>
      </c>
      <c r="H121" s="41">
        <f t="shared" si="1"/>
        <v>10494.98</v>
      </c>
      <c r="I121" s="5"/>
      <c r="J121" s="2" t="s">
        <v>261</v>
      </c>
      <c r="K121" s="409"/>
      <c r="L121" s="19" t="s">
        <v>79</v>
      </c>
      <c r="M121" s="4"/>
    </row>
    <row r="122" spans="1:13" ht="45">
      <c r="A122" s="4">
        <v>107</v>
      </c>
      <c r="B122" s="24" t="s">
        <v>243</v>
      </c>
      <c r="C122" s="283" t="s">
        <v>244</v>
      </c>
      <c r="D122" s="4"/>
      <c r="E122" s="4"/>
      <c r="F122" s="23">
        <v>0</v>
      </c>
      <c r="G122" s="23">
        <v>0</v>
      </c>
      <c r="H122" s="41">
        <f t="shared" si="1"/>
        <v>0</v>
      </c>
      <c r="I122" s="5"/>
      <c r="J122" s="2" t="s">
        <v>261</v>
      </c>
      <c r="K122" s="409"/>
      <c r="L122" s="19" t="s">
        <v>79</v>
      </c>
      <c r="M122" s="4"/>
    </row>
    <row r="123" spans="1:13" ht="45">
      <c r="A123" s="4">
        <v>108</v>
      </c>
      <c r="B123" s="24" t="s">
        <v>245</v>
      </c>
      <c r="C123" s="283" t="s">
        <v>246</v>
      </c>
      <c r="D123" s="4"/>
      <c r="E123" s="4"/>
      <c r="F123" s="23">
        <v>0</v>
      </c>
      <c r="G123" s="23">
        <v>0</v>
      </c>
      <c r="H123" s="41">
        <f t="shared" si="1"/>
        <v>0</v>
      </c>
      <c r="I123" s="5"/>
      <c r="J123" s="2" t="s">
        <v>261</v>
      </c>
      <c r="K123" s="409"/>
      <c r="L123" s="19" t="s">
        <v>79</v>
      </c>
      <c r="M123" s="4"/>
    </row>
    <row r="124" spans="1:13" ht="45">
      <c r="A124" s="4">
        <v>109</v>
      </c>
      <c r="B124" s="24" t="s">
        <v>228</v>
      </c>
      <c r="C124" s="283" t="s">
        <v>247</v>
      </c>
      <c r="D124" s="4"/>
      <c r="E124" s="4"/>
      <c r="F124" s="23">
        <v>0</v>
      </c>
      <c r="G124" s="23">
        <v>0</v>
      </c>
      <c r="H124" s="41">
        <f t="shared" si="1"/>
        <v>0</v>
      </c>
      <c r="I124" s="5"/>
      <c r="J124" s="2" t="s">
        <v>261</v>
      </c>
      <c r="K124" s="409"/>
      <c r="L124" s="19" t="s">
        <v>79</v>
      </c>
      <c r="M124" s="4"/>
    </row>
    <row r="125" spans="1:13" ht="45">
      <c r="A125" s="4">
        <v>110</v>
      </c>
      <c r="B125" s="24" t="s">
        <v>248</v>
      </c>
      <c r="C125" s="283" t="s">
        <v>249</v>
      </c>
      <c r="D125" s="4"/>
      <c r="E125" s="4"/>
      <c r="F125" s="23">
        <v>0</v>
      </c>
      <c r="G125" s="23">
        <v>0</v>
      </c>
      <c r="H125" s="41">
        <f t="shared" si="1"/>
        <v>0</v>
      </c>
      <c r="I125" s="5"/>
      <c r="J125" s="2" t="s">
        <v>261</v>
      </c>
      <c r="K125" s="409"/>
      <c r="L125" s="19" t="s">
        <v>79</v>
      </c>
      <c r="M125" s="4"/>
    </row>
    <row r="126" spans="1:13" ht="45">
      <c r="A126" s="4">
        <v>111</v>
      </c>
      <c r="B126" s="24" t="s">
        <v>245</v>
      </c>
      <c r="C126" s="283" t="s">
        <v>250</v>
      </c>
      <c r="D126" s="4"/>
      <c r="E126" s="4"/>
      <c r="F126" s="23">
        <v>110400</v>
      </c>
      <c r="G126" s="23">
        <v>25469.61</v>
      </c>
      <c r="H126" s="41">
        <f t="shared" si="1"/>
        <v>84930.39</v>
      </c>
      <c r="I126" s="5"/>
      <c r="J126" s="2" t="s">
        <v>261</v>
      </c>
      <c r="K126" s="409"/>
      <c r="L126" s="19" t="s">
        <v>79</v>
      </c>
      <c r="M126" s="4"/>
    </row>
    <row r="127" spans="1:13" ht="45">
      <c r="A127" s="4">
        <v>112</v>
      </c>
      <c r="B127" s="24" t="s">
        <v>251</v>
      </c>
      <c r="C127" s="283" t="s">
        <v>252</v>
      </c>
      <c r="D127" s="4"/>
      <c r="E127" s="4"/>
      <c r="F127" s="23">
        <v>0</v>
      </c>
      <c r="G127" s="23">
        <v>0</v>
      </c>
      <c r="H127" s="41">
        <f t="shared" si="1"/>
        <v>0</v>
      </c>
      <c r="I127" s="5"/>
      <c r="J127" s="2" t="s">
        <v>261</v>
      </c>
      <c r="K127" s="409"/>
      <c r="L127" s="19" t="s">
        <v>79</v>
      </c>
      <c r="M127" s="4"/>
    </row>
    <row r="128" spans="1:13" ht="45">
      <c r="A128" s="4">
        <v>113</v>
      </c>
      <c r="B128" s="24" t="s">
        <v>253</v>
      </c>
      <c r="C128" s="283" t="s">
        <v>254</v>
      </c>
      <c r="D128" s="4"/>
      <c r="E128" s="4"/>
      <c r="F128" s="23">
        <v>0</v>
      </c>
      <c r="G128" s="23">
        <v>0</v>
      </c>
      <c r="H128" s="41">
        <f t="shared" si="1"/>
        <v>0</v>
      </c>
      <c r="I128" s="5"/>
      <c r="J128" s="2" t="s">
        <v>261</v>
      </c>
      <c r="K128" s="409"/>
      <c r="L128" s="19" t="s">
        <v>79</v>
      </c>
      <c r="M128" s="4"/>
    </row>
    <row r="129" spans="1:13" ht="45">
      <c r="A129" s="4">
        <v>114</v>
      </c>
      <c r="B129" s="24" t="s">
        <v>255</v>
      </c>
      <c r="C129" s="283" t="s">
        <v>256</v>
      </c>
      <c r="D129" s="4"/>
      <c r="E129" s="4"/>
      <c r="F129" s="23">
        <v>110400</v>
      </c>
      <c r="G129" s="23">
        <v>30626.05</v>
      </c>
      <c r="H129" s="41">
        <f aca="true" t="shared" si="2" ref="H129:H136">F129-G129</f>
        <v>79773.95</v>
      </c>
      <c r="I129" s="5"/>
      <c r="J129" s="2" t="s">
        <v>261</v>
      </c>
      <c r="K129" s="409"/>
      <c r="L129" s="19" t="s">
        <v>79</v>
      </c>
      <c r="M129" s="4"/>
    </row>
    <row r="130" spans="1:13" ht="45">
      <c r="A130" s="4">
        <v>115</v>
      </c>
      <c r="B130" s="24" t="s">
        <v>257</v>
      </c>
      <c r="C130" s="283" t="s">
        <v>258</v>
      </c>
      <c r="D130" s="4"/>
      <c r="E130" s="4"/>
      <c r="F130" s="23">
        <v>0</v>
      </c>
      <c r="G130" s="23">
        <v>0</v>
      </c>
      <c r="H130" s="41">
        <f t="shared" si="2"/>
        <v>0</v>
      </c>
      <c r="I130" s="5"/>
      <c r="J130" s="2" t="s">
        <v>261</v>
      </c>
      <c r="K130" s="409"/>
      <c r="L130" s="19" t="s">
        <v>79</v>
      </c>
      <c r="M130" s="4"/>
    </row>
    <row r="131" spans="1:13" ht="45">
      <c r="A131" s="4">
        <v>116</v>
      </c>
      <c r="B131" s="30" t="s">
        <v>259</v>
      </c>
      <c r="C131" s="31" t="s">
        <v>260</v>
      </c>
      <c r="D131" s="32"/>
      <c r="E131" s="32"/>
      <c r="F131" s="23">
        <v>0</v>
      </c>
      <c r="G131" s="23">
        <v>0</v>
      </c>
      <c r="H131" s="41">
        <f t="shared" si="2"/>
        <v>0</v>
      </c>
      <c r="I131" s="33"/>
      <c r="J131" s="2" t="s">
        <v>261</v>
      </c>
      <c r="K131" s="409"/>
      <c r="L131" s="19" t="s">
        <v>79</v>
      </c>
      <c r="M131" s="32"/>
    </row>
    <row r="132" spans="1:13" ht="45">
      <c r="A132" s="4">
        <v>117</v>
      </c>
      <c r="B132" s="24" t="s">
        <v>265</v>
      </c>
      <c r="C132" s="283" t="s">
        <v>266</v>
      </c>
      <c r="D132" s="4"/>
      <c r="E132" s="4"/>
      <c r="F132" s="23">
        <v>0</v>
      </c>
      <c r="G132" s="23">
        <v>0</v>
      </c>
      <c r="H132" s="41">
        <f t="shared" si="2"/>
        <v>0</v>
      </c>
      <c r="I132" s="5"/>
      <c r="J132" s="2" t="s">
        <v>261</v>
      </c>
      <c r="K132" s="409"/>
      <c r="L132" s="19" t="s">
        <v>79</v>
      </c>
      <c r="M132" s="4"/>
    </row>
    <row r="133" spans="1:13" ht="45">
      <c r="A133" s="4">
        <v>118</v>
      </c>
      <c r="B133" s="24" t="s">
        <v>265</v>
      </c>
      <c r="C133" s="283" t="s">
        <v>267</v>
      </c>
      <c r="D133" s="4"/>
      <c r="E133" s="4"/>
      <c r="F133" s="23">
        <v>0</v>
      </c>
      <c r="G133" s="23">
        <v>0</v>
      </c>
      <c r="H133" s="41">
        <f t="shared" si="2"/>
        <v>0</v>
      </c>
      <c r="I133" s="5"/>
      <c r="J133" s="2" t="s">
        <v>261</v>
      </c>
      <c r="K133" s="409"/>
      <c r="L133" s="19" t="s">
        <v>79</v>
      </c>
      <c r="M133" s="4"/>
    </row>
    <row r="134" spans="1:13" ht="45">
      <c r="A134" s="4">
        <v>119</v>
      </c>
      <c r="B134" s="24" t="s">
        <v>265</v>
      </c>
      <c r="C134" s="283" t="s">
        <v>268</v>
      </c>
      <c r="D134" s="4"/>
      <c r="E134" s="4"/>
      <c r="F134" s="23">
        <v>0</v>
      </c>
      <c r="G134" s="23">
        <v>0</v>
      </c>
      <c r="H134" s="41">
        <f t="shared" si="2"/>
        <v>0</v>
      </c>
      <c r="I134" s="5"/>
      <c r="J134" s="2" t="s">
        <v>261</v>
      </c>
      <c r="K134" s="410"/>
      <c r="L134" s="19" t="s">
        <v>79</v>
      </c>
      <c r="M134" s="4"/>
    </row>
    <row r="135" spans="1:13" ht="135">
      <c r="A135" s="4">
        <v>120</v>
      </c>
      <c r="B135" s="28" t="s">
        <v>269</v>
      </c>
      <c r="C135" s="283" t="s">
        <v>270</v>
      </c>
      <c r="D135" s="4"/>
      <c r="E135" s="4"/>
      <c r="F135" s="23">
        <v>397024.91</v>
      </c>
      <c r="G135" s="23">
        <v>78302.35</v>
      </c>
      <c r="H135" s="41">
        <f t="shared" si="2"/>
        <v>318722.55999999994</v>
      </c>
      <c r="I135" s="5"/>
      <c r="J135" s="2">
        <v>2012</v>
      </c>
      <c r="K135" s="19" t="s">
        <v>640</v>
      </c>
      <c r="L135" s="19" t="s">
        <v>79</v>
      </c>
      <c r="M135" s="4"/>
    </row>
    <row r="136" spans="1:13" ht="195" customHeight="1">
      <c r="A136" s="4">
        <v>121</v>
      </c>
      <c r="B136" s="24" t="s">
        <v>271</v>
      </c>
      <c r="C136" s="283" t="s">
        <v>272</v>
      </c>
      <c r="D136" s="4"/>
      <c r="E136" s="4"/>
      <c r="F136" s="23">
        <v>8175000</v>
      </c>
      <c r="G136" s="23">
        <v>4360000.42</v>
      </c>
      <c r="H136" s="41">
        <f t="shared" si="2"/>
        <v>3814999.58</v>
      </c>
      <c r="I136" s="5"/>
      <c r="J136" s="34">
        <v>40087</v>
      </c>
      <c r="K136" s="408" t="s">
        <v>303</v>
      </c>
      <c r="L136" s="19" t="s">
        <v>79</v>
      </c>
      <c r="M136" s="4"/>
    </row>
    <row r="137" spans="1:13" ht="45">
      <c r="A137" s="4">
        <v>122</v>
      </c>
      <c r="B137" s="24" t="s">
        <v>273</v>
      </c>
      <c r="C137" s="283" t="s">
        <v>274</v>
      </c>
      <c r="D137" s="4"/>
      <c r="E137" s="4"/>
      <c r="F137" s="23">
        <v>0</v>
      </c>
      <c r="G137" s="23">
        <v>0</v>
      </c>
      <c r="H137" s="41">
        <f aca="true" t="shared" si="3" ref="H137:H145">F137-G137</f>
        <v>0</v>
      </c>
      <c r="I137" s="5"/>
      <c r="J137" s="4"/>
      <c r="K137" s="409"/>
      <c r="L137" s="19" t="s">
        <v>79</v>
      </c>
      <c r="M137" s="4"/>
    </row>
    <row r="138" spans="1:13" ht="45">
      <c r="A138" s="4">
        <v>123</v>
      </c>
      <c r="B138" s="24" t="s">
        <v>275</v>
      </c>
      <c r="C138" s="283" t="s">
        <v>276</v>
      </c>
      <c r="D138" s="4"/>
      <c r="E138" s="4"/>
      <c r="F138" s="23">
        <v>0</v>
      </c>
      <c r="G138" s="23">
        <v>0</v>
      </c>
      <c r="H138" s="41">
        <f t="shared" si="3"/>
        <v>0</v>
      </c>
      <c r="I138" s="5"/>
      <c r="J138" s="4"/>
      <c r="K138" s="409"/>
      <c r="L138" s="19" t="s">
        <v>79</v>
      </c>
      <c r="M138" s="4"/>
    </row>
    <row r="139" spans="1:13" ht="45">
      <c r="A139" s="4">
        <v>124</v>
      </c>
      <c r="B139" s="24" t="s">
        <v>277</v>
      </c>
      <c r="C139" s="283" t="s">
        <v>278</v>
      </c>
      <c r="D139" s="4"/>
      <c r="E139" s="4"/>
      <c r="F139" s="23">
        <v>0</v>
      </c>
      <c r="G139" s="23">
        <v>0</v>
      </c>
      <c r="H139" s="41">
        <f t="shared" si="3"/>
        <v>0</v>
      </c>
      <c r="I139" s="5"/>
      <c r="J139" s="4"/>
      <c r="K139" s="410"/>
      <c r="L139" s="19" t="s">
        <v>79</v>
      </c>
      <c r="M139" s="4"/>
    </row>
    <row r="140" spans="1:13" ht="195" customHeight="1">
      <c r="A140" s="4">
        <v>125</v>
      </c>
      <c r="B140" s="24" t="s">
        <v>279</v>
      </c>
      <c r="C140" s="283" t="s">
        <v>280</v>
      </c>
      <c r="D140" s="4" t="s">
        <v>300</v>
      </c>
      <c r="E140" s="4" t="s">
        <v>293</v>
      </c>
      <c r="F140" s="23">
        <v>266000</v>
      </c>
      <c r="G140" s="23">
        <v>141866.5</v>
      </c>
      <c r="H140" s="41">
        <f t="shared" si="3"/>
        <v>124133.5</v>
      </c>
      <c r="I140" s="5"/>
      <c r="J140" s="2" t="s">
        <v>283</v>
      </c>
      <c r="K140" s="408" t="s">
        <v>302</v>
      </c>
      <c r="L140" s="19" t="s">
        <v>79</v>
      </c>
      <c r="M140" s="4"/>
    </row>
    <row r="141" spans="1:13" ht="63.75">
      <c r="A141" s="4">
        <v>126</v>
      </c>
      <c r="B141" s="24" t="s">
        <v>281</v>
      </c>
      <c r="C141" s="283" t="s">
        <v>282</v>
      </c>
      <c r="D141" s="4"/>
      <c r="E141" s="4"/>
      <c r="F141" s="23">
        <v>1074499.82</v>
      </c>
      <c r="G141" s="23">
        <v>1006154.25</v>
      </c>
      <c r="H141" s="41">
        <f t="shared" si="3"/>
        <v>68345.57000000007</v>
      </c>
      <c r="I141" s="5"/>
      <c r="J141" s="34">
        <v>40087</v>
      </c>
      <c r="K141" s="410"/>
      <c r="L141" s="19" t="s">
        <v>79</v>
      </c>
      <c r="M141" s="4"/>
    </row>
    <row r="142" spans="1:13" ht="120" customHeight="1">
      <c r="A142" s="4">
        <v>127</v>
      </c>
      <c r="B142" s="24" t="s">
        <v>284</v>
      </c>
      <c r="C142" s="283" t="s">
        <v>285</v>
      </c>
      <c r="D142" s="35" t="s">
        <v>299</v>
      </c>
      <c r="E142" s="35" t="s">
        <v>296</v>
      </c>
      <c r="F142" s="23">
        <v>1920000</v>
      </c>
      <c r="G142" s="23">
        <v>1014821.46</v>
      </c>
      <c r="H142" s="41">
        <f t="shared" si="3"/>
        <v>905178.54</v>
      </c>
      <c r="I142" s="5"/>
      <c r="J142" s="2" t="s">
        <v>286</v>
      </c>
      <c r="K142" s="408" t="s">
        <v>301</v>
      </c>
      <c r="L142" s="19" t="s">
        <v>79</v>
      </c>
      <c r="M142" s="4"/>
    </row>
    <row r="143" spans="1:13" ht="45">
      <c r="A143" s="4">
        <v>128</v>
      </c>
      <c r="B143" s="24" t="s">
        <v>287</v>
      </c>
      <c r="C143" s="283" t="s">
        <v>288</v>
      </c>
      <c r="D143" s="4"/>
      <c r="E143" s="4"/>
      <c r="F143" s="23">
        <v>248950</v>
      </c>
      <c r="G143" s="23">
        <v>125858.46</v>
      </c>
      <c r="H143" s="41">
        <f t="shared" si="3"/>
        <v>123091.54</v>
      </c>
      <c r="I143" s="5"/>
      <c r="J143" s="2" t="s">
        <v>286</v>
      </c>
      <c r="K143" s="409"/>
      <c r="L143" s="19" t="s">
        <v>79</v>
      </c>
      <c r="M143" s="4"/>
    </row>
    <row r="144" spans="1:13" ht="45">
      <c r="A144" s="4">
        <v>129</v>
      </c>
      <c r="B144" s="24" t="s">
        <v>287</v>
      </c>
      <c r="C144" s="283" t="s">
        <v>289</v>
      </c>
      <c r="D144" s="4" t="s">
        <v>298</v>
      </c>
      <c r="E144" s="4" t="s">
        <v>294</v>
      </c>
      <c r="F144" s="23">
        <v>134070</v>
      </c>
      <c r="G144" s="23">
        <v>67779.53</v>
      </c>
      <c r="H144" s="41">
        <f t="shared" si="3"/>
        <v>66290.47</v>
      </c>
      <c r="I144" s="5"/>
      <c r="J144" s="2" t="s">
        <v>286</v>
      </c>
      <c r="K144" s="409"/>
      <c r="L144" s="19" t="s">
        <v>79</v>
      </c>
      <c r="M144" s="4"/>
    </row>
    <row r="145" spans="1:13" ht="76.5">
      <c r="A145" s="4">
        <v>130</v>
      </c>
      <c r="B145" s="24" t="s">
        <v>290</v>
      </c>
      <c r="C145" s="283" t="s">
        <v>291</v>
      </c>
      <c r="D145" s="4" t="s">
        <v>297</v>
      </c>
      <c r="E145" s="35" t="s">
        <v>295</v>
      </c>
      <c r="F145" s="23">
        <v>2610410</v>
      </c>
      <c r="G145" s="23">
        <v>1355746.08</v>
      </c>
      <c r="H145" s="41">
        <f t="shared" si="3"/>
        <v>1254663.92</v>
      </c>
      <c r="I145" s="5"/>
      <c r="J145" s="2" t="s">
        <v>292</v>
      </c>
      <c r="K145" s="410"/>
      <c r="L145" s="19" t="s">
        <v>79</v>
      </c>
      <c r="M145" s="4"/>
    </row>
    <row r="146" spans="1:13" ht="93" customHeight="1">
      <c r="A146" s="4">
        <v>131</v>
      </c>
      <c r="B146" s="36" t="s">
        <v>494</v>
      </c>
      <c r="C146" s="37" t="s">
        <v>495</v>
      </c>
      <c r="D146" s="4" t="s">
        <v>497</v>
      </c>
      <c r="E146" s="35" t="s">
        <v>498</v>
      </c>
      <c r="F146" s="38">
        <v>1710354.54</v>
      </c>
      <c r="G146" s="38">
        <v>840924.51</v>
      </c>
      <c r="H146" s="38">
        <f>F146-G146</f>
        <v>869430.03</v>
      </c>
      <c r="I146" s="5"/>
      <c r="J146" s="39" t="s">
        <v>491</v>
      </c>
      <c r="K146" s="408" t="s">
        <v>496</v>
      </c>
      <c r="L146" s="19" t="s">
        <v>79</v>
      </c>
      <c r="M146" s="4"/>
    </row>
    <row r="147" spans="1:13" ht="191.25">
      <c r="A147" s="4">
        <v>132</v>
      </c>
      <c r="B147" s="36" t="s">
        <v>499</v>
      </c>
      <c r="C147" s="37" t="s">
        <v>500</v>
      </c>
      <c r="D147" s="4" t="s">
        <v>501</v>
      </c>
      <c r="E147" s="35" t="s">
        <v>502</v>
      </c>
      <c r="F147" s="38">
        <v>1085465.48</v>
      </c>
      <c r="G147" s="38">
        <v>425140.85</v>
      </c>
      <c r="H147" s="38">
        <f>SUM(F147-G147)</f>
        <v>660324.63</v>
      </c>
      <c r="I147" s="5"/>
      <c r="J147" s="39" t="s">
        <v>491</v>
      </c>
      <c r="K147" s="410"/>
      <c r="L147" s="19" t="s">
        <v>79</v>
      </c>
      <c r="M147" s="4"/>
    </row>
    <row r="148" spans="1:13" ht="45">
      <c r="A148" s="4">
        <v>133</v>
      </c>
      <c r="B148" s="24" t="s">
        <v>304</v>
      </c>
      <c r="C148" s="283" t="s">
        <v>305</v>
      </c>
      <c r="D148" s="4"/>
      <c r="E148" s="4"/>
      <c r="F148" s="23">
        <v>30979</v>
      </c>
      <c r="G148" s="23">
        <v>30979</v>
      </c>
      <c r="H148" s="41">
        <f aca="true" t="shared" si="4" ref="H148:H183">F148-G148</f>
        <v>0</v>
      </c>
      <c r="I148" s="5"/>
      <c r="J148" s="2">
        <v>2008</v>
      </c>
      <c r="K148" s="4"/>
      <c r="L148" s="19" t="s">
        <v>79</v>
      </c>
      <c r="M148" s="4"/>
    </row>
    <row r="149" spans="1:13" ht="45">
      <c r="A149" s="4">
        <v>134</v>
      </c>
      <c r="B149" s="24" t="s">
        <v>306</v>
      </c>
      <c r="C149" s="283" t="s">
        <v>308</v>
      </c>
      <c r="D149" s="4"/>
      <c r="E149" s="4"/>
      <c r="F149" s="23">
        <v>4499</v>
      </c>
      <c r="G149" s="23">
        <v>0</v>
      </c>
      <c r="H149" s="41">
        <f t="shared" si="4"/>
        <v>4499</v>
      </c>
      <c r="I149" s="5"/>
      <c r="J149" s="34">
        <v>40135</v>
      </c>
      <c r="K149" s="4"/>
      <c r="L149" s="19" t="s">
        <v>79</v>
      </c>
      <c r="M149" s="4"/>
    </row>
    <row r="150" spans="1:13" ht="51">
      <c r="A150" s="4">
        <v>135</v>
      </c>
      <c r="B150" s="24" t="s">
        <v>307</v>
      </c>
      <c r="C150" s="283" t="s">
        <v>309</v>
      </c>
      <c r="D150" s="4"/>
      <c r="E150" s="283" t="s">
        <v>311</v>
      </c>
      <c r="F150" s="23">
        <v>15339</v>
      </c>
      <c r="G150" s="23">
        <v>511.32</v>
      </c>
      <c r="H150" s="41">
        <f t="shared" si="4"/>
        <v>14827.68</v>
      </c>
      <c r="I150" s="5"/>
      <c r="J150" s="2" t="s">
        <v>310</v>
      </c>
      <c r="K150" s="4"/>
      <c r="L150" s="19" t="s">
        <v>79</v>
      </c>
      <c r="M150" s="4"/>
    </row>
    <row r="151" spans="1:13" ht="51">
      <c r="A151" s="4">
        <v>136</v>
      </c>
      <c r="B151" s="24" t="s">
        <v>312</v>
      </c>
      <c r="C151" s="40" t="s">
        <v>313</v>
      </c>
      <c r="D151" s="4"/>
      <c r="E151" s="40" t="s">
        <v>334</v>
      </c>
      <c r="F151" s="41">
        <v>13870</v>
      </c>
      <c r="G151" s="41">
        <v>404.53</v>
      </c>
      <c r="H151" s="41">
        <f t="shared" si="4"/>
        <v>13465.47</v>
      </c>
      <c r="I151" s="5"/>
      <c r="J151" s="4">
        <v>2011</v>
      </c>
      <c r="K151" s="4"/>
      <c r="L151" s="19" t="s">
        <v>79</v>
      </c>
      <c r="M151" s="4"/>
    </row>
    <row r="152" spans="1:13" ht="45">
      <c r="A152" s="4">
        <v>137</v>
      </c>
      <c r="B152" s="24" t="s">
        <v>312</v>
      </c>
      <c r="C152" s="283" t="s">
        <v>314</v>
      </c>
      <c r="D152" s="4"/>
      <c r="E152" s="283" t="s">
        <v>333</v>
      </c>
      <c r="F152" s="23">
        <v>9450</v>
      </c>
      <c r="G152" s="23">
        <v>275.66</v>
      </c>
      <c r="H152" s="41">
        <f t="shared" si="4"/>
        <v>9174.34</v>
      </c>
      <c r="I152" s="5"/>
      <c r="J152" s="4">
        <v>2011</v>
      </c>
      <c r="K152" s="4"/>
      <c r="L152" s="19" t="s">
        <v>79</v>
      </c>
      <c r="M152" s="4"/>
    </row>
    <row r="153" spans="1:13" ht="45">
      <c r="A153" s="4">
        <v>138</v>
      </c>
      <c r="B153" s="24" t="s">
        <v>312</v>
      </c>
      <c r="C153" s="3" t="s">
        <v>315</v>
      </c>
      <c r="D153" s="4"/>
      <c r="E153" s="3" t="s">
        <v>333</v>
      </c>
      <c r="F153" s="42">
        <v>604925.08</v>
      </c>
      <c r="G153" s="42">
        <v>275.66</v>
      </c>
      <c r="H153" s="41">
        <f t="shared" si="4"/>
        <v>604649.4199999999</v>
      </c>
      <c r="I153" s="5"/>
      <c r="J153" s="4">
        <v>2011</v>
      </c>
      <c r="K153" s="4"/>
      <c r="L153" s="19" t="s">
        <v>79</v>
      </c>
      <c r="M153" s="4"/>
    </row>
    <row r="154" spans="1:13" ht="45">
      <c r="A154" s="4">
        <v>139</v>
      </c>
      <c r="B154" s="24" t="s">
        <v>312</v>
      </c>
      <c r="C154" s="3" t="s">
        <v>316</v>
      </c>
      <c r="D154" s="4"/>
      <c r="E154" s="3"/>
      <c r="F154" s="42">
        <v>181922.26</v>
      </c>
      <c r="G154" s="42">
        <v>59124.78</v>
      </c>
      <c r="H154" s="41">
        <f t="shared" si="4"/>
        <v>122797.48000000001</v>
      </c>
      <c r="I154" s="5"/>
      <c r="J154" s="4">
        <v>2011</v>
      </c>
      <c r="K154" s="4"/>
      <c r="L154" s="19" t="s">
        <v>79</v>
      </c>
      <c r="M154" s="4"/>
    </row>
    <row r="155" spans="1:13" ht="45">
      <c r="A155" s="4">
        <v>140</v>
      </c>
      <c r="B155" s="24" t="s">
        <v>312</v>
      </c>
      <c r="C155" s="283" t="s">
        <v>317</v>
      </c>
      <c r="D155" s="4"/>
      <c r="E155" s="283" t="s">
        <v>333</v>
      </c>
      <c r="F155" s="23">
        <v>9450</v>
      </c>
      <c r="G155" s="23">
        <v>275.66</v>
      </c>
      <c r="H155" s="41">
        <f t="shared" si="4"/>
        <v>9174.34</v>
      </c>
      <c r="I155" s="5"/>
      <c r="J155" s="4">
        <v>2011</v>
      </c>
      <c r="K155" s="4"/>
      <c r="L155" s="19" t="s">
        <v>79</v>
      </c>
      <c r="M155" s="4"/>
    </row>
    <row r="156" spans="1:13" ht="48" customHeight="1">
      <c r="A156" s="4">
        <v>141</v>
      </c>
      <c r="B156" s="24" t="s">
        <v>312</v>
      </c>
      <c r="C156" s="283" t="s">
        <v>318</v>
      </c>
      <c r="D156" s="4"/>
      <c r="E156" s="283" t="s">
        <v>332</v>
      </c>
      <c r="F156" s="23">
        <v>13620</v>
      </c>
      <c r="G156" s="23">
        <v>397.25</v>
      </c>
      <c r="H156" s="41">
        <f t="shared" si="4"/>
        <v>13222.75</v>
      </c>
      <c r="I156" s="5"/>
      <c r="J156" s="4">
        <v>2011</v>
      </c>
      <c r="K156" s="4"/>
      <c r="L156" s="19" t="s">
        <v>79</v>
      </c>
      <c r="M156" s="4"/>
    </row>
    <row r="157" spans="1:13" ht="48" customHeight="1">
      <c r="A157" s="4">
        <v>142</v>
      </c>
      <c r="B157" s="24" t="s">
        <v>312</v>
      </c>
      <c r="C157" s="283" t="s">
        <v>319</v>
      </c>
      <c r="D157" s="4"/>
      <c r="E157" s="283" t="s">
        <v>331</v>
      </c>
      <c r="F157" s="23">
        <v>5045</v>
      </c>
      <c r="G157" s="23">
        <v>147.14</v>
      </c>
      <c r="H157" s="41">
        <f t="shared" si="4"/>
        <v>4897.86</v>
      </c>
      <c r="I157" s="5"/>
      <c r="J157" s="4">
        <v>2011</v>
      </c>
      <c r="K157" s="4"/>
      <c r="L157" s="19" t="s">
        <v>79</v>
      </c>
      <c r="M157" s="4"/>
    </row>
    <row r="158" spans="1:13" ht="81" customHeight="1">
      <c r="A158" s="4">
        <v>143</v>
      </c>
      <c r="B158" s="24" t="s">
        <v>312</v>
      </c>
      <c r="C158" s="283" t="s">
        <v>320</v>
      </c>
      <c r="D158" s="4"/>
      <c r="E158" s="283" t="s">
        <v>330</v>
      </c>
      <c r="F158" s="23">
        <v>21785</v>
      </c>
      <c r="G158" s="23">
        <v>8368.5</v>
      </c>
      <c r="H158" s="41">
        <f t="shared" si="4"/>
        <v>13416.5</v>
      </c>
      <c r="I158" s="5"/>
      <c r="J158" s="4">
        <v>2011</v>
      </c>
      <c r="K158" s="4"/>
      <c r="L158" s="19" t="s">
        <v>79</v>
      </c>
      <c r="M158" s="4"/>
    </row>
    <row r="159" spans="1:13" ht="42" customHeight="1">
      <c r="A159" s="4">
        <v>144</v>
      </c>
      <c r="B159" s="24" t="s">
        <v>321</v>
      </c>
      <c r="C159" s="283" t="s">
        <v>322</v>
      </c>
      <c r="D159" s="4"/>
      <c r="E159" s="4" t="s">
        <v>328</v>
      </c>
      <c r="F159" s="23">
        <v>350</v>
      </c>
      <c r="G159" s="23">
        <v>0</v>
      </c>
      <c r="H159" s="41">
        <f t="shared" si="4"/>
        <v>350</v>
      </c>
      <c r="I159" s="5"/>
      <c r="J159" s="2" t="s">
        <v>327</v>
      </c>
      <c r="K159" s="4"/>
      <c r="L159" s="19" t="s">
        <v>79</v>
      </c>
      <c r="M159" s="4"/>
    </row>
    <row r="160" spans="1:13" ht="40.5" customHeight="1">
      <c r="A160" s="4">
        <v>145</v>
      </c>
      <c r="B160" s="24" t="s">
        <v>323</v>
      </c>
      <c r="C160" s="283" t="s">
        <v>324</v>
      </c>
      <c r="D160" s="4"/>
      <c r="E160" s="4" t="s">
        <v>329</v>
      </c>
      <c r="F160" s="23">
        <v>370</v>
      </c>
      <c r="G160" s="23">
        <v>0</v>
      </c>
      <c r="H160" s="41">
        <f t="shared" si="4"/>
        <v>370</v>
      </c>
      <c r="I160" s="5"/>
      <c r="J160" s="2" t="s">
        <v>292</v>
      </c>
      <c r="K160" s="4"/>
      <c r="L160" s="19" t="s">
        <v>79</v>
      </c>
      <c r="M160" s="4"/>
    </row>
    <row r="161" spans="1:13" ht="40.5" customHeight="1">
      <c r="A161" s="4">
        <v>146</v>
      </c>
      <c r="B161" s="43" t="s">
        <v>325</v>
      </c>
      <c r="C161" s="283" t="s">
        <v>326</v>
      </c>
      <c r="D161" s="4"/>
      <c r="E161" s="4"/>
      <c r="F161" s="23">
        <v>99650</v>
      </c>
      <c r="G161" s="23">
        <v>23528.85</v>
      </c>
      <c r="H161" s="41">
        <f t="shared" si="4"/>
        <v>76121.15</v>
      </c>
      <c r="I161" s="5"/>
      <c r="J161" s="34">
        <v>40479</v>
      </c>
      <c r="K161" s="4"/>
      <c r="L161" s="19" t="s">
        <v>79</v>
      </c>
      <c r="M161" s="4"/>
    </row>
    <row r="162" spans="1:13" ht="45">
      <c r="A162" s="4">
        <v>147</v>
      </c>
      <c r="B162" s="24" t="s">
        <v>335</v>
      </c>
      <c r="C162" s="283" t="s">
        <v>336</v>
      </c>
      <c r="D162" s="4"/>
      <c r="E162" s="4"/>
      <c r="F162" s="23">
        <v>275</v>
      </c>
      <c r="G162" s="23">
        <v>0</v>
      </c>
      <c r="H162" s="41">
        <f t="shared" si="4"/>
        <v>275</v>
      </c>
      <c r="I162" s="5"/>
      <c r="J162" s="2">
        <v>2011</v>
      </c>
      <c r="K162" s="4"/>
      <c r="L162" s="19" t="s">
        <v>79</v>
      </c>
      <c r="M162" s="4"/>
    </row>
    <row r="163" spans="1:13" ht="45">
      <c r="A163" s="4">
        <v>148</v>
      </c>
      <c r="B163" s="24" t="s">
        <v>307</v>
      </c>
      <c r="C163" s="283" t="s">
        <v>337</v>
      </c>
      <c r="D163" s="4"/>
      <c r="E163" s="4"/>
      <c r="F163" s="23">
        <v>2530</v>
      </c>
      <c r="G163" s="23">
        <v>84.36</v>
      </c>
      <c r="H163" s="41">
        <f t="shared" si="4"/>
        <v>2445.64</v>
      </c>
      <c r="I163" s="5"/>
      <c r="J163" s="2" t="s">
        <v>341</v>
      </c>
      <c r="K163" s="4"/>
      <c r="L163" s="19" t="s">
        <v>79</v>
      </c>
      <c r="M163" s="4"/>
    </row>
    <row r="164" spans="1:13" ht="45">
      <c r="A164" s="4">
        <v>149</v>
      </c>
      <c r="B164" s="24" t="s">
        <v>338</v>
      </c>
      <c r="C164" s="283" t="s">
        <v>337</v>
      </c>
      <c r="D164" s="4"/>
      <c r="E164" s="4" t="s">
        <v>340</v>
      </c>
      <c r="F164" s="23">
        <v>1817</v>
      </c>
      <c r="G164" s="23">
        <v>1817</v>
      </c>
      <c r="H164" s="41">
        <f t="shared" si="4"/>
        <v>0</v>
      </c>
      <c r="I164" s="5"/>
      <c r="J164" s="2" t="s">
        <v>341</v>
      </c>
      <c r="K164" s="4"/>
      <c r="L164" s="19" t="s">
        <v>79</v>
      </c>
      <c r="M164" s="4"/>
    </row>
    <row r="165" spans="1:13" ht="60" customHeight="1">
      <c r="A165" s="4">
        <v>150</v>
      </c>
      <c r="B165" s="24" t="s">
        <v>339</v>
      </c>
      <c r="C165" s="283" t="s">
        <v>337</v>
      </c>
      <c r="D165" s="4"/>
      <c r="E165" s="4"/>
      <c r="F165" s="23">
        <v>595</v>
      </c>
      <c r="G165" s="23">
        <v>0</v>
      </c>
      <c r="H165" s="41">
        <f t="shared" si="4"/>
        <v>595</v>
      </c>
      <c r="I165" s="5"/>
      <c r="J165" s="2" t="s">
        <v>341</v>
      </c>
      <c r="K165" s="408" t="s">
        <v>345</v>
      </c>
      <c r="L165" s="19" t="s">
        <v>79</v>
      </c>
      <c r="M165" s="4"/>
    </row>
    <row r="166" spans="1:13" ht="45">
      <c r="A166" s="4">
        <v>151</v>
      </c>
      <c r="B166" s="43" t="s">
        <v>342</v>
      </c>
      <c r="C166" s="283" t="s">
        <v>326</v>
      </c>
      <c r="D166" s="4"/>
      <c r="E166" s="4"/>
      <c r="F166" s="23">
        <v>64491</v>
      </c>
      <c r="G166" s="23">
        <v>38616.6</v>
      </c>
      <c r="H166" s="41">
        <f t="shared" si="4"/>
        <v>25874.4</v>
      </c>
      <c r="I166" s="5"/>
      <c r="J166" s="2" t="s">
        <v>341</v>
      </c>
      <c r="K166" s="409"/>
      <c r="L166" s="19" t="s">
        <v>79</v>
      </c>
      <c r="M166" s="4"/>
    </row>
    <row r="167" spans="1:13" ht="45">
      <c r="A167" s="4">
        <v>152</v>
      </c>
      <c r="B167" s="43" t="s">
        <v>343</v>
      </c>
      <c r="C167" s="283" t="s">
        <v>326</v>
      </c>
      <c r="D167" s="4"/>
      <c r="E167" s="4"/>
      <c r="F167" s="23">
        <v>24874</v>
      </c>
      <c r="G167" s="23">
        <v>4712.5</v>
      </c>
      <c r="H167" s="41">
        <f t="shared" si="4"/>
        <v>20161.5</v>
      </c>
      <c r="I167" s="5"/>
      <c r="J167" s="2" t="s">
        <v>341</v>
      </c>
      <c r="K167" s="409"/>
      <c r="L167" s="19" t="s">
        <v>79</v>
      </c>
      <c r="M167" s="4"/>
    </row>
    <row r="168" spans="1:13" ht="45">
      <c r="A168" s="4">
        <v>153</v>
      </c>
      <c r="B168" s="43" t="s">
        <v>343</v>
      </c>
      <c r="C168" s="283" t="s">
        <v>326</v>
      </c>
      <c r="D168" s="4"/>
      <c r="E168" s="4"/>
      <c r="F168" s="23">
        <v>24875</v>
      </c>
      <c r="G168" s="23">
        <v>4726.67</v>
      </c>
      <c r="H168" s="41">
        <f t="shared" si="4"/>
        <v>20148.33</v>
      </c>
      <c r="I168" s="5"/>
      <c r="J168" s="2" t="s">
        <v>341</v>
      </c>
      <c r="K168" s="409"/>
      <c r="L168" s="19" t="s">
        <v>79</v>
      </c>
      <c r="M168" s="4"/>
    </row>
    <row r="169" spans="1:13" ht="45">
      <c r="A169" s="4">
        <v>154</v>
      </c>
      <c r="B169" s="43" t="s">
        <v>344</v>
      </c>
      <c r="C169" s="283" t="s">
        <v>326</v>
      </c>
      <c r="D169" s="4"/>
      <c r="E169" s="4"/>
      <c r="F169" s="23">
        <v>20985</v>
      </c>
      <c r="G169" s="23">
        <v>3796.03</v>
      </c>
      <c r="H169" s="41">
        <f t="shared" si="4"/>
        <v>17188.97</v>
      </c>
      <c r="I169" s="5"/>
      <c r="J169" s="2" t="s">
        <v>341</v>
      </c>
      <c r="K169" s="410"/>
      <c r="L169" s="19" t="s">
        <v>79</v>
      </c>
      <c r="M169" s="4"/>
    </row>
    <row r="170" spans="1:13" ht="45">
      <c r="A170" s="4">
        <v>155</v>
      </c>
      <c r="B170" s="24" t="s">
        <v>346</v>
      </c>
      <c r="C170" s="283" t="s">
        <v>347</v>
      </c>
      <c r="D170" s="4"/>
      <c r="E170" s="283">
        <v>500</v>
      </c>
      <c r="F170" s="23">
        <v>23490</v>
      </c>
      <c r="G170" s="23">
        <v>6198.75</v>
      </c>
      <c r="H170" s="41">
        <f t="shared" si="4"/>
        <v>17291.25</v>
      </c>
      <c r="I170" s="5"/>
      <c r="J170" s="4"/>
      <c r="K170" s="4"/>
      <c r="L170" s="19" t="s">
        <v>79</v>
      </c>
      <c r="M170" s="4"/>
    </row>
    <row r="171" spans="1:13" ht="45">
      <c r="A171" s="4">
        <v>156</v>
      </c>
      <c r="B171" s="24" t="s">
        <v>348</v>
      </c>
      <c r="C171" s="283" t="s">
        <v>349</v>
      </c>
      <c r="D171" s="4"/>
      <c r="E171" s="283">
        <v>600</v>
      </c>
      <c r="F171" s="23">
        <v>2638</v>
      </c>
      <c r="G171" s="23">
        <v>0</v>
      </c>
      <c r="H171" s="41">
        <f t="shared" si="4"/>
        <v>2638</v>
      </c>
      <c r="I171" s="5"/>
      <c r="J171" s="4"/>
      <c r="K171" s="4"/>
      <c r="L171" s="19" t="s">
        <v>79</v>
      </c>
      <c r="M171" s="4"/>
    </row>
    <row r="172" spans="1:13" ht="45">
      <c r="A172" s="4">
        <v>157</v>
      </c>
      <c r="B172" s="24" t="s">
        <v>350</v>
      </c>
      <c r="C172" s="283" t="s">
        <v>351</v>
      </c>
      <c r="D172" s="4"/>
      <c r="E172" s="283">
        <v>500</v>
      </c>
      <c r="F172" s="23">
        <v>23272</v>
      </c>
      <c r="G172" s="23">
        <v>6138.76</v>
      </c>
      <c r="H172" s="41">
        <f t="shared" si="4"/>
        <v>17133.239999999998</v>
      </c>
      <c r="I172" s="5"/>
      <c r="J172" s="4"/>
      <c r="K172" s="4"/>
      <c r="L172" s="19" t="s">
        <v>79</v>
      </c>
      <c r="M172" s="4"/>
    </row>
    <row r="173" spans="1:13" ht="63.75">
      <c r="A173" s="4">
        <v>158</v>
      </c>
      <c r="B173" s="24" t="s">
        <v>352</v>
      </c>
      <c r="C173" s="283" t="s">
        <v>353</v>
      </c>
      <c r="D173" s="4"/>
      <c r="E173" s="283">
        <v>3002</v>
      </c>
      <c r="F173" s="23">
        <v>0</v>
      </c>
      <c r="G173" s="23">
        <v>0</v>
      </c>
      <c r="H173" s="41">
        <f t="shared" si="4"/>
        <v>0</v>
      </c>
      <c r="I173" s="5"/>
      <c r="J173" s="4"/>
      <c r="K173" s="408" t="s">
        <v>485</v>
      </c>
      <c r="L173" s="19" t="s">
        <v>79</v>
      </c>
      <c r="M173" s="4"/>
    </row>
    <row r="174" spans="1:13" ht="51">
      <c r="A174" s="4">
        <v>159</v>
      </c>
      <c r="B174" s="24" t="s">
        <v>354</v>
      </c>
      <c r="C174" s="283" t="s">
        <v>355</v>
      </c>
      <c r="D174" s="4"/>
      <c r="E174" s="283">
        <v>260</v>
      </c>
      <c r="F174" s="23">
        <v>0</v>
      </c>
      <c r="G174" s="23">
        <v>0</v>
      </c>
      <c r="H174" s="41">
        <f t="shared" si="4"/>
        <v>0</v>
      </c>
      <c r="I174" s="5"/>
      <c r="J174" s="4"/>
      <c r="K174" s="409"/>
      <c r="L174" s="19" t="s">
        <v>79</v>
      </c>
      <c r="M174" s="4"/>
    </row>
    <row r="175" spans="1:13" ht="51">
      <c r="A175" s="4">
        <v>160</v>
      </c>
      <c r="B175" s="24" t="s">
        <v>356</v>
      </c>
      <c r="C175" s="283" t="s">
        <v>357</v>
      </c>
      <c r="D175" s="4"/>
      <c r="E175" s="283">
        <v>240</v>
      </c>
      <c r="F175" s="23">
        <v>0</v>
      </c>
      <c r="G175" s="23">
        <v>0</v>
      </c>
      <c r="H175" s="41">
        <f t="shared" si="4"/>
        <v>0</v>
      </c>
      <c r="I175" s="5"/>
      <c r="J175" s="4"/>
      <c r="K175" s="409"/>
      <c r="L175" s="19" t="s">
        <v>79</v>
      </c>
      <c r="M175" s="4"/>
    </row>
    <row r="176" spans="1:13" ht="51">
      <c r="A176" s="4">
        <v>161</v>
      </c>
      <c r="B176" s="24" t="s">
        <v>356</v>
      </c>
      <c r="C176" s="283" t="s">
        <v>358</v>
      </c>
      <c r="D176" s="4"/>
      <c r="E176" s="283">
        <v>240</v>
      </c>
      <c r="F176" s="23">
        <v>0</v>
      </c>
      <c r="G176" s="23">
        <v>0</v>
      </c>
      <c r="H176" s="41">
        <f t="shared" si="4"/>
        <v>0</v>
      </c>
      <c r="I176" s="5"/>
      <c r="J176" s="4"/>
      <c r="K176" s="409"/>
      <c r="L176" s="19" t="s">
        <v>79</v>
      </c>
      <c r="M176" s="4"/>
    </row>
    <row r="177" spans="1:13" ht="51">
      <c r="A177" s="4">
        <v>162</v>
      </c>
      <c r="B177" s="24" t="s">
        <v>359</v>
      </c>
      <c r="C177" s="283" t="s">
        <v>360</v>
      </c>
      <c r="D177" s="4"/>
      <c r="E177" s="283">
        <v>80</v>
      </c>
      <c r="F177" s="23">
        <v>0</v>
      </c>
      <c r="G177" s="23">
        <v>0</v>
      </c>
      <c r="H177" s="41">
        <f t="shared" si="4"/>
        <v>0</v>
      </c>
      <c r="I177" s="5"/>
      <c r="J177" s="4"/>
      <c r="K177" s="409"/>
      <c r="L177" s="19" t="s">
        <v>79</v>
      </c>
      <c r="M177" s="4"/>
    </row>
    <row r="178" spans="1:13" ht="51">
      <c r="A178" s="4">
        <v>163</v>
      </c>
      <c r="B178" s="24" t="s">
        <v>361</v>
      </c>
      <c r="C178" s="283" t="s">
        <v>362</v>
      </c>
      <c r="D178" s="4"/>
      <c r="E178" s="283">
        <v>320</v>
      </c>
      <c r="F178" s="23">
        <v>0</v>
      </c>
      <c r="G178" s="23">
        <v>0</v>
      </c>
      <c r="H178" s="41">
        <f t="shared" si="4"/>
        <v>0</v>
      </c>
      <c r="I178" s="5"/>
      <c r="J178" s="4"/>
      <c r="K178" s="409"/>
      <c r="L178" s="19" t="s">
        <v>79</v>
      </c>
      <c r="M178" s="4"/>
    </row>
    <row r="179" spans="1:13" ht="63.75">
      <c r="A179" s="4">
        <v>164</v>
      </c>
      <c r="B179" s="24" t="s">
        <v>363</v>
      </c>
      <c r="C179" s="283" t="s">
        <v>364</v>
      </c>
      <c r="D179" s="4"/>
      <c r="E179" s="283">
        <v>600</v>
      </c>
      <c r="F179" s="23">
        <v>0</v>
      </c>
      <c r="G179" s="23">
        <v>0</v>
      </c>
      <c r="H179" s="41">
        <f t="shared" si="4"/>
        <v>0</v>
      </c>
      <c r="I179" s="5"/>
      <c r="J179" s="4"/>
      <c r="K179" s="409"/>
      <c r="L179" s="19" t="s">
        <v>79</v>
      </c>
      <c r="M179" s="4"/>
    </row>
    <row r="180" spans="1:13" ht="63.75">
      <c r="A180" s="4">
        <v>165</v>
      </c>
      <c r="B180" s="24" t="s">
        <v>365</v>
      </c>
      <c r="C180" s="283" t="s">
        <v>366</v>
      </c>
      <c r="D180" s="4"/>
      <c r="E180" s="283">
        <v>1182.5</v>
      </c>
      <c r="F180" s="23">
        <v>0</v>
      </c>
      <c r="G180" s="23">
        <v>0</v>
      </c>
      <c r="H180" s="41">
        <f t="shared" si="4"/>
        <v>0</v>
      </c>
      <c r="I180" s="5"/>
      <c r="J180" s="4"/>
      <c r="K180" s="409"/>
      <c r="L180" s="19" t="s">
        <v>79</v>
      </c>
      <c r="M180" s="4"/>
    </row>
    <row r="181" spans="1:13" ht="63.75">
      <c r="A181" s="4">
        <v>166</v>
      </c>
      <c r="B181" s="24" t="s">
        <v>367</v>
      </c>
      <c r="C181" s="283" t="s">
        <v>368</v>
      </c>
      <c r="D181" s="4"/>
      <c r="E181" s="283">
        <v>2138</v>
      </c>
      <c r="F181" s="23">
        <v>0</v>
      </c>
      <c r="G181" s="23">
        <v>0</v>
      </c>
      <c r="H181" s="41">
        <f t="shared" si="4"/>
        <v>0</v>
      </c>
      <c r="I181" s="5"/>
      <c r="J181" s="4"/>
      <c r="K181" s="409"/>
      <c r="L181" s="19" t="s">
        <v>79</v>
      </c>
      <c r="M181" s="4"/>
    </row>
    <row r="182" spans="1:13" ht="51">
      <c r="A182" s="4">
        <v>167</v>
      </c>
      <c r="B182" s="24" t="s">
        <v>369</v>
      </c>
      <c r="C182" s="283" t="s">
        <v>370</v>
      </c>
      <c r="D182" s="4"/>
      <c r="E182" s="283">
        <v>240</v>
      </c>
      <c r="F182" s="23">
        <v>0</v>
      </c>
      <c r="G182" s="23">
        <v>0</v>
      </c>
      <c r="H182" s="41">
        <f t="shared" si="4"/>
        <v>0</v>
      </c>
      <c r="I182" s="5"/>
      <c r="J182" s="4"/>
      <c r="K182" s="409"/>
      <c r="L182" s="19" t="s">
        <v>79</v>
      </c>
      <c r="M182" s="4"/>
    </row>
    <row r="183" spans="1:13" ht="63.75">
      <c r="A183" s="4">
        <v>168</v>
      </c>
      <c r="B183" s="24" t="s">
        <v>371</v>
      </c>
      <c r="C183" s="283" t="s">
        <v>372</v>
      </c>
      <c r="D183" s="4"/>
      <c r="E183" s="283">
        <v>358</v>
      </c>
      <c r="F183" s="23">
        <v>0</v>
      </c>
      <c r="G183" s="23">
        <v>0</v>
      </c>
      <c r="H183" s="41">
        <f t="shared" si="4"/>
        <v>0</v>
      </c>
      <c r="I183" s="5"/>
      <c r="J183" s="4"/>
      <c r="K183" s="409"/>
      <c r="L183" s="19" t="s">
        <v>79</v>
      </c>
      <c r="M183" s="4"/>
    </row>
    <row r="184" spans="1:13" ht="51">
      <c r="A184" s="4">
        <v>169</v>
      </c>
      <c r="B184" s="24" t="s">
        <v>373</v>
      </c>
      <c r="C184" s="283" t="s">
        <v>374</v>
      </c>
      <c r="D184" s="4"/>
      <c r="E184" s="283">
        <v>400</v>
      </c>
      <c r="F184" s="23">
        <v>0</v>
      </c>
      <c r="G184" s="23">
        <v>0</v>
      </c>
      <c r="H184" s="41">
        <v>0</v>
      </c>
      <c r="I184" s="5"/>
      <c r="J184" s="4"/>
      <c r="K184" s="409"/>
      <c r="L184" s="19" t="s">
        <v>79</v>
      </c>
      <c r="M184" s="4"/>
    </row>
    <row r="185" spans="1:13" ht="76.5">
      <c r="A185" s="4">
        <v>170</v>
      </c>
      <c r="B185" s="24" t="s">
        <v>375</v>
      </c>
      <c r="C185" s="283" t="s">
        <v>376</v>
      </c>
      <c r="D185" s="4"/>
      <c r="E185" s="283">
        <v>3002</v>
      </c>
      <c r="F185" s="23">
        <v>0</v>
      </c>
      <c r="G185" s="23">
        <v>0</v>
      </c>
      <c r="H185" s="41">
        <f>F185-G185</f>
        <v>0</v>
      </c>
      <c r="I185" s="5"/>
      <c r="J185" s="4"/>
      <c r="K185" s="409"/>
      <c r="L185" s="19" t="s">
        <v>79</v>
      </c>
      <c r="M185" s="4"/>
    </row>
    <row r="186" spans="1:13" ht="51">
      <c r="A186" s="4">
        <v>171</v>
      </c>
      <c r="B186" s="24" t="s">
        <v>377</v>
      </c>
      <c r="C186" s="283" t="s">
        <v>378</v>
      </c>
      <c r="D186" s="4"/>
      <c r="E186" s="283">
        <v>280</v>
      </c>
      <c r="F186" s="23">
        <v>0</v>
      </c>
      <c r="G186" s="23">
        <v>0</v>
      </c>
      <c r="H186" s="41">
        <f>F186-G186</f>
        <v>0</v>
      </c>
      <c r="I186" s="5"/>
      <c r="J186" s="4"/>
      <c r="K186" s="410"/>
      <c r="L186" s="19" t="s">
        <v>79</v>
      </c>
      <c r="M186" s="4"/>
    </row>
    <row r="187" spans="1:13" ht="51">
      <c r="A187" s="4">
        <v>172</v>
      </c>
      <c r="B187" s="24" t="s">
        <v>379</v>
      </c>
      <c r="C187" s="283" t="s">
        <v>380</v>
      </c>
      <c r="D187" s="4"/>
      <c r="E187" s="283">
        <v>92</v>
      </c>
      <c r="F187" s="23">
        <v>0</v>
      </c>
      <c r="G187" s="23">
        <v>0</v>
      </c>
      <c r="H187" s="41">
        <v>0</v>
      </c>
      <c r="I187" s="5"/>
      <c r="J187" s="4"/>
      <c r="K187" s="4"/>
      <c r="L187" s="19" t="s">
        <v>79</v>
      </c>
      <c r="M187" s="4"/>
    </row>
    <row r="188" spans="1:13" ht="45">
      <c r="A188" s="4">
        <v>173</v>
      </c>
      <c r="B188" s="44" t="s">
        <v>381</v>
      </c>
      <c r="C188" s="45" t="s">
        <v>382</v>
      </c>
      <c r="D188" s="4"/>
      <c r="E188" s="283">
        <v>2483</v>
      </c>
      <c r="F188" s="23">
        <v>0</v>
      </c>
      <c r="G188" s="23">
        <v>0</v>
      </c>
      <c r="H188" s="41">
        <v>0</v>
      </c>
      <c r="I188" s="5"/>
      <c r="J188" s="4"/>
      <c r="K188" s="4"/>
      <c r="L188" s="19" t="s">
        <v>79</v>
      </c>
      <c r="M188" s="4"/>
    </row>
    <row r="189" spans="1:13" ht="120">
      <c r="A189" s="4">
        <v>174</v>
      </c>
      <c r="B189" s="24" t="s">
        <v>383</v>
      </c>
      <c r="C189" s="3" t="s">
        <v>384</v>
      </c>
      <c r="D189" s="4"/>
      <c r="E189" s="4"/>
      <c r="F189" s="42">
        <v>310432</v>
      </c>
      <c r="G189" s="42">
        <v>0</v>
      </c>
      <c r="H189" s="41">
        <f>F189-G189</f>
        <v>310432</v>
      </c>
      <c r="I189" s="5"/>
      <c r="J189" s="46">
        <v>2011</v>
      </c>
      <c r="K189" s="35" t="s">
        <v>488</v>
      </c>
      <c r="L189" s="19" t="s">
        <v>79</v>
      </c>
      <c r="M189" s="4"/>
    </row>
    <row r="190" spans="1:13" ht="120">
      <c r="A190" s="4">
        <v>175</v>
      </c>
      <c r="B190" s="24" t="s">
        <v>385</v>
      </c>
      <c r="C190" s="3" t="s">
        <v>386</v>
      </c>
      <c r="D190" s="4"/>
      <c r="E190" s="3">
        <v>28462.85</v>
      </c>
      <c r="F190" s="42">
        <v>100183102.61</v>
      </c>
      <c r="G190" s="41">
        <v>0</v>
      </c>
      <c r="H190" s="42">
        <v>100183102.61</v>
      </c>
      <c r="I190" s="5"/>
      <c r="J190" s="47" t="s">
        <v>387</v>
      </c>
      <c r="K190" s="35" t="s">
        <v>388</v>
      </c>
      <c r="L190" s="19" t="s">
        <v>79</v>
      </c>
      <c r="M190" s="4"/>
    </row>
    <row r="191" spans="1:13" ht="150" customHeight="1">
      <c r="A191" s="4">
        <v>176</v>
      </c>
      <c r="B191" s="24" t="s">
        <v>389</v>
      </c>
      <c r="C191" s="283" t="s">
        <v>390</v>
      </c>
      <c r="D191" s="4"/>
      <c r="E191" s="283" t="s">
        <v>438</v>
      </c>
      <c r="F191" s="23">
        <v>5027</v>
      </c>
      <c r="G191" s="23">
        <v>30.18</v>
      </c>
      <c r="H191" s="41">
        <f aca="true" t="shared" si="5" ref="H191:H236">F191-G191</f>
        <v>4996.82</v>
      </c>
      <c r="I191" s="5"/>
      <c r="J191" s="2">
        <v>2009</v>
      </c>
      <c r="K191" s="408" t="s">
        <v>484</v>
      </c>
      <c r="L191" s="19" t="s">
        <v>79</v>
      </c>
      <c r="M191" s="4"/>
    </row>
    <row r="192" spans="1:13" ht="45">
      <c r="A192" s="4">
        <v>177</v>
      </c>
      <c r="B192" s="48" t="s">
        <v>389</v>
      </c>
      <c r="C192" s="283" t="s">
        <v>391</v>
      </c>
      <c r="D192" s="4"/>
      <c r="E192" s="283" t="s">
        <v>439</v>
      </c>
      <c r="F192" s="23">
        <v>6438</v>
      </c>
      <c r="G192" s="23">
        <v>38.64</v>
      </c>
      <c r="H192" s="41">
        <f t="shared" si="5"/>
        <v>6399.36</v>
      </c>
      <c r="I192" s="5"/>
      <c r="J192" s="2">
        <v>2009</v>
      </c>
      <c r="K192" s="409"/>
      <c r="L192" s="19" t="s">
        <v>79</v>
      </c>
      <c r="M192" s="4"/>
    </row>
    <row r="193" spans="1:13" ht="45">
      <c r="A193" s="4">
        <v>178</v>
      </c>
      <c r="B193" s="24" t="s">
        <v>389</v>
      </c>
      <c r="C193" s="283" t="s">
        <v>392</v>
      </c>
      <c r="D193" s="4"/>
      <c r="E193" s="283" t="s">
        <v>440</v>
      </c>
      <c r="F193" s="23">
        <v>3785</v>
      </c>
      <c r="G193" s="23">
        <v>22.74</v>
      </c>
      <c r="H193" s="41">
        <f t="shared" si="5"/>
        <v>3762.26</v>
      </c>
      <c r="I193" s="5"/>
      <c r="J193" s="2">
        <v>2009</v>
      </c>
      <c r="K193" s="409"/>
      <c r="L193" s="19" t="s">
        <v>79</v>
      </c>
      <c r="M193" s="4"/>
    </row>
    <row r="194" spans="1:13" ht="45">
      <c r="A194" s="4">
        <v>179</v>
      </c>
      <c r="B194" s="48" t="s">
        <v>389</v>
      </c>
      <c r="C194" s="283" t="s">
        <v>393</v>
      </c>
      <c r="D194" s="4"/>
      <c r="E194" s="283" t="s">
        <v>441</v>
      </c>
      <c r="F194" s="23">
        <v>2574</v>
      </c>
      <c r="G194" s="23">
        <v>15.42</v>
      </c>
      <c r="H194" s="41">
        <f t="shared" si="5"/>
        <v>2558.58</v>
      </c>
      <c r="I194" s="5"/>
      <c r="J194" s="2">
        <v>2009</v>
      </c>
      <c r="K194" s="409"/>
      <c r="L194" s="19" t="s">
        <v>79</v>
      </c>
      <c r="M194" s="4"/>
    </row>
    <row r="195" spans="1:13" ht="45">
      <c r="A195" s="4">
        <v>180</v>
      </c>
      <c r="B195" s="24" t="s">
        <v>389</v>
      </c>
      <c r="C195" s="283" t="s">
        <v>394</v>
      </c>
      <c r="D195" s="4"/>
      <c r="E195" s="283" t="s">
        <v>442</v>
      </c>
      <c r="F195" s="23">
        <v>5211</v>
      </c>
      <c r="G195" s="23">
        <v>31.26</v>
      </c>
      <c r="H195" s="41">
        <f t="shared" si="5"/>
        <v>5179.74</v>
      </c>
      <c r="I195" s="5"/>
      <c r="J195" s="2">
        <v>2009</v>
      </c>
      <c r="K195" s="409"/>
      <c r="L195" s="19" t="s">
        <v>79</v>
      </c>
      <c r="M195" s="4"/>
    </row>
    <row r="196" spans="1:13" ht="45">
      <c r="A196" s="4">
        <v>181</v>
      </c>
      <c r="B196" s="48" t="s">
        <v>389</v>
      </c>
      <c r="C196" s="283" t="s">
        <v>395</v>
      </c>
      <c r="D196" s="4"/>
      <c r="E196" s="283" t="s">
        <v>443</v>
      </c>
      <c r="F196" s="23">
        <v>2969</v>
      </c>
      <c r="G196" s="23">
        <v>17.82</v>
      </c>
      <c r="H196" s="41">
        <f t="shared" si="5"/>
        <v>2951.18</v>
      </c>
      <c r="I196" s="5"/>
      <c r="J196" s="2">
        <v>2009</v>
      </c>
      <c r="K196" s="409"/>
      <c r="L196" s="19" t="s">
        <v>79</v>
      </c>
      <c r="M196" s="4"/>
    </row>
    <row r="197" spans="1:13" ht="45">
      <c r="A197" s="4">
        <v>182</v>
      </c>
      <c r="B197" s="24" t="s">
        <v>389</v>
      </c>
      <c r="C197" s="283" t="s">
        <v>396</v>
      </c>
      <c r="D197" s="4"/>
      <c r="E197" s="283" t="s">
        <v>444</v>
      </c>
      <c r="F197" s="23">
        <v>4329</v>
      </c>
      <c r="G197" s="23">
        <v>25.98</v>
      </c>
      <c r="H197" s="41">
        <f t="shared" si="5"/>
        <v>4303.02</v>
      </c>
      <c r="I197" s="5"/>
      <c r="J197" s="2">
        <v>2009</v>
      </c>
      <c r="K197" s="409"/>
      <c r="L197" s="19" t="s">
        <v>79</v>
      </c>
      <c r="M197" s="4"/>
    </row>
    <row r="198" spans="1:13" ht="45">
      <c r="A198" s="4">
        <v>183</v>
      </c>
      <c r="B198" s="48" t="s">
        <v>389</v>
      </c>
      <c r="C198" s="283" t="s">
        <v>397</v>
      </c>
      <c r="D198" s="4"/>
      <c r="E198" s="283" t="s">
        <v>445</v>
      </c>
      <c r="F198" s="23">
        <v>3694</v>
      </c>
      <c r="G198" s="23">
        <v>22.14</v>
      </c>
      <c r="H198" s="41">
        <f t="shared" si="5"/>
        <v>3671.86</v>
      </c>
      <c r="I198" s="5"/>
      <c r="J198" s="2">
        <v>2009</v>
      </c>
      <c r="K198" s="409"/>
      <c r="L198" s="19" t="s">
        <v>79</v>
      </c>
      <c r="M198" s="4"/>
    </row>
    <row r="199" spans="1:13" ht="45">
      <c r="A199" s="4">
        <v>184</v>
      </c>
      <c r="B199" s="24" t="s">
        <v>389</v>
      </c>
      <c r="C199" s="283" t="s">
        <v>398</v>
      </c>
      <c r="D199" s="4"/>
      <c r="E199" s="283" t="s">
        <v>446</v>
      </c>
      <c r="F199" s="23">
        <v>2892</v>
      </c>
      <c r="G199" s="23">
        <v>17.34</v>
      </c>
      <c r="H199" s="41">
        <f t="shared" si="5"/>
        <v>2874.66</v>
      </c>
      <c r="I199" s="5"/>
      <c r="J199" s="2">
        <v>2009</v>
      </c>
      <c r="K199" s="409"/>
      <c r="L199" s="19" t="s">
        <v>79</v>
      </c>
      <c r="M199" s="4"/>
    </row>
    <row r="200" spans="1:13" ht="45">
      <c r="A200" s="4">
        <v>185</v>
      </c>
      <c r="B200" s="48" t="s">
        <v>389</v>
      </c>
      <c r="C200" s="283" t="s">
        <v>399</v>
      </c>
      <c r="D200" s="4"/>
      <c r="E200" s="283" t="s">
        <v>447</v>
      </c>
      <c r="F200" s="23">
        <v>1762</v>
      </c>
      <c r="G200" s="23">
        <v>10.56</v>
      </c>
      <c r="H200" s="41">
        <f t="shared" si="5"/>
        <v>1751.44</v>
      </c>
      <c r="I200" s="5"/>
      <c r="J200" s="2">
        <v>2009</v>
      </c>
      <c r="K200" s="409"/>
      <c r="L200" s="19" t="s">
        <v>79</v>
      </c>
      <c r="M200" s="4"/>
    </row>
    <row r="201" spans="1:13" ht="45">
      <c r="A201" s="4">
        <v>186</v>
      </c>
      <c r="B201" s="24" t="s">
        <v>389</v>
      </c>
      <c r="C201" s="283" t="s">
        <v>400</v>
      </c>
      <c r="D201" s="4"/>
      <c r="E201" s="283" t="s">
        <v>448</v>
      </c>
      <c r="F201" s="23">
        <v>1577</v>
      </c>
      <c r="G201" s="23">
        <v>9.48</v>
      </c>
      <c r="H201" s="41">
        <f t="shared" si="5"/>
        <v>1567.52</v>
      </c>
      <c r="I201" s="5"/>
      <c r="J201" s="2">
        <v>2009</v>
      </c>
      <c r="K201" s="409"/>
      <c r="L201" s="19" t="s">
        <v>79</v>
      </c>
      <c r="M201" s="4"/>
    </row>
    <row r="202" spans="1:13" ht="45">
      <c r="A202" s="4">
        <v>187</v>
      </c>
      <c r="B202" s="48" t="s">
        <v>389</v>
      </c>
      <c r="C202" s="283" t="s">
        <v>401</v>
      </c>
      <c r="D202" s="4"/>
      <c r="E202" s="283" t="s">
        <v>449</v>
      </c>
      <c r="F202" s="23">
        <v>465</v>
      </c>
      <c r="G202" s="23">
        <v>2.82</v>
      </c>
      <c r="H202" s="41">
        <f t="shared" si="5"/>
        <v>462.18</v>
      </c>
      <c r="I202" s="5"/>
      <c r="J202" s="2">
        <v>2009</v>
      </c>
      <c r="K202" s="409"/>
      <c r="L202" s="19" t="s">
        <v>79</v>
      </c>
      <c r="M202" s="4"/>
    </row>
    <row r="203" spans="1:13" ht="45">
      <c r="A203" s="4">
        <v>188</v>
      </c>
      <c r="B203" s="24" t="s">
        <v>389</v>
      </c>
      <c r="C203" s="283" t="s">
        <v>402</v>
      </c>
      <c r="D203" s="4"/>
      <c r="E203" s="283" t="s">
        <v>450</v>
      </c>
      <c r="F203" s="23">
        <v>1595</v>
      </c>
      <c r="G203" s="23">
        <v>9.6</v>
      </c>
      <c r="H203" s="41">
        <f t="shared" si="5"/>
        <v>1585.4</v>
      </c>
      <c r="I203" s="5"/>
      <c r="J203" s="2">
        <v>2009</v>
      </c>
      <c r="K203" s="409"/>
      <c r="L203" s="19" t="s">
        <v>79</v>
      </c>
      <c r="M203" s="4"/>
    </row>
    <row r="204" spans="1:13" ht="45">
      <c r="A204" s="4">
        <v>189</v>
      </c>
      <c r="B204" s="48" t="s">
        <v>389</v>
      </c>
      <c r="C204" s="283" t="s">
        <v>403</v>
      </c>
      <c r="D204" s="4"/>
      <c r="E204" s="283" t="s">
        <v>451</v>
      </c>
      <c r="F204" s="23">
        <v>1865</v>
      </c>
      <c r="G204" s="23">
        <v>11.22</v>
      </c>
      <c r="H204" s="41">
        <f t="shared" si="5"/>
        <v>1853.78</v>
      </c>
      <c r="I204" s="5"/>
      <c r="J204" s="2">
        <v>2009</v>
      </c>
      <c r="K204" s="409"/>
      <c r="L204" s="19" t="s">
        <v>79</v>
      </c>
      <c r="M204" s="4"/>
    </row>
    <row r="205" spans="1:13" ht="45">
      <c r="A205" s="4">
        <v>190</v>
      </c>
      <c r="B205" s="24" t="s">
        <v>389</v>
      </c>
      <c r="C205" s="283" t="s">
        <v>404</v>
      </c>
      <c r="D205" s="4"/>
      <c r="E205" s="283" t="s">
        <v>452</v>
      </c>
      <c r="F205" s="23">
        <v>5205</v>
      </c>
      <c r="G205" s="23">
        <v>31.26</v>
      </c>
      <c r="H205" s="41">
        <f t="shared" si="5"/>
        <v>5173.74</v>
      </c>
      <c r="I205" s="5"/>
      <c r="J205" s="2">
        <v>2009</v>
      </c>
      <c r="K205" s="409"/>
      <c r="L205" s="19" t="s">
        <v>79</v>
      </c>
      <c r="M205" s="4"/>
    </row>
    <row r="206" spans="1:13" ht="45">
      <c r="A206" s="4">
        <v>191</v>
      </c>
      <c r="B206" s="48" t="s">
        <v>389</v>
      </c>
      <c r="C206" s="283" t="s">
        <v>405</v>
      </c>
      <c r="D206" s="4"/>
      <c r="E206" s="283" t="s">
        <v>453</v>
      </c>
      <c r="F206" s="23">
        <v>1393</v>
      </c>
      <c r="G206" s="23">
        <v>8.34</v>
      </c>
      <c r="H206" s="41">
        <f t="shared" si="5"/>
        <v>1384.66</v>
      </c>
      <c r="I206" s="5"/>
      <c r="J206" s="2">
        <v>2009</v>
      </c>
      <c r="K206" s="409"/>
      <c r="L206" s="19" t="s">
        <v>79</v>
      </c>
      <c r="M206" s="4"/>
    </row>
    <row r="207" spans="1:13" ht="45">
      <c r="A207" s="4">
        <v>192</v>
      </c>
      <c r="B207" s="24" t="s">
        <v>389</v>
      </c>
      <c r="C207" s="283" t="s">
        <v>406</v>
      </c>
      <c r="D207" s="4"/>
      <c r="E207" s="283" t="s">
        <v>454</v>
      </c>
      <c r="F207" s="23">
        <v>1220</v>
      </c>
      <c r="G207" s="23">
        <v>7.32</v>
      </c>
      <c r="H207" s="41">
        <f t="shared" si="5"/>
        <v>1212.68</v>
      </c>
      <c r="I207" s="5"/>
      <c r="J207" s="2">
        <v>2009</v>
      </c>
      <c r="K207" s="409"/>
      <c r="L207" s="19" t="s">
        <v>79</v>
      </c>
      <c r="M207" s="4"/>
    </row>
    <row r="208" spans="1:13" ht="45">
      <c r="A208" s="4">
        <v>193</v>
      </c>
      <c r="B208" s="48" t="s">
        <v>389</v>
      </c>
      <c r="C208" s="283" t="s">
        <v>407</v>
      </c>
      <c r="D208" s="4"/>
      <c r="E208" s="283" t="s">
        <v>455</v>
      </c>
      <c r="F208" s="23">
        <v>1373</v>
      </c>
      <c r="G208" s="23">
        <v>8.22</v>
      </c>
      <c r="H208" s="41">
        <f t="shared" si="5"/>
        <v>1364.78</v>
      </c>
      <c r="I208" s="5"/>
      <c r="J208" s="2">
        <v>2009</v>
      </c>
      <c r="K208" s="409"/>
      <c r="L208" s="19" t="s">
        <v>79</v>
      </c>
      <c r="M208" s="4"/>
    </row>
    <row r="209" spans="1:13" ht="45">
      <c r="A209" s="4">
        <v>194</v>
      </c>
      <c r="B209" s="24" t="s">
        <v>389</v>
      </c>
      <c r="C209" s="283" t="s">
        <v>408</v>
      </c>
      <c r="D209" s="4"/>
      <c r="E209" s="283" t="s">
        <v>456</v>
      </c>
      <c r="F209" s="23">
        <v>1083</v>
      </c>
      <c r="G209" s="23">
        <v>6.48</v>
      </c>
      <c r="H209" s="41">
        <f t="shared" si="5"/>
        <v>1076.52</v>
      </c>
      <c r="I209" s="5"/>
      <c r="J209" s="2">
        <v>2009</v>
      </c>
      <c r="K209" s="409"/>
      <c r="L209" s="19" t="s">
        <v>79</v>
      </c>
      <c r="M209" s="4"/>
    </row>
    <row r="210" spans="1:13" ht="45">
      <c r="A210" s="4">
        <v>195</v>
      </c>
      <c r="B210" s="48" t="s">
        <v>389</v>
      </c>
      <c r="C210" s="283" t="s">
        <v>409</v>
      </c>
      <c r="D210" s="4"/>
      <c r="E210" s="283" t="s">
        <v>457</v>
      </c>
      <c r="F210" s="23">
        <v>1251</v>
      </c>
      <c r="G210" s="23">
        <v>7.5</v>
      </c>
      <c r="H210" s="41">
        <f t="shared" si="5"/>
        <v>1243.5</v>
      </c>
      <c r="I210" s="5"/>
      <c r="J210" s="2">
        <v>2009</v>
      </c>
      <c r="K210" s="409"/>
      <c r="L210" s="19" t="s">
        <v>79</v>
      </c>
      <c r="M210" s="4"/>
    </row>
    <row r="211" spans="1:13" ht="45">
      <c r="A211" s="4">
        <v>196</v>
      </c>
      <c r="B211" s="24" t="s">
        <v>389</v>
      </c>
      <c r="C211" s="283" t="s">
        <v>410</v>
      </c>
      <c r="D211" s="4"/>
      <c r="E211" s="283" t="s">
        <v>458</v>
      </c>
      <c r="F211" s="23">
        <v>2542</v>
      </c>
      <c r="G211" s="23">
        <v>15.24</v>
      </c>
      <c r="H211" s="41">
        <f t="shared" si="5"/>
        <v>2526.76</v>
      </c>
      <c r="I211" s="5"/>
      <c r="J211" s="2">
        <v>2009</v>
      </c>
      <c r="K211" s="409"/>
      <c r="L211" s="19" t="s">
        <v>79</v>
      </c>
      <c r="M211" s="4"/>
    </row>
    <row r="212" spans="1:13" ht="45">
      <c r="A212" s="4">
        <v>197</v>
      </c>
      <c r="B212" s="48" t="s">
        <v>389</v>
      </c>
      <c r="C212" s="283" t="s">
        <v>411</v>
      </c>
      <c r="D212" s="4"/>
      <c r="E212" s="283" t="s">
        <v>459</v>
      </c>
      <c r="F212" s="23">
        <v>2364</v>
      </c>
      <c r="G212" s="23">
        <v>14.16</v>
      </c>
      <c r="H212" s="41">
        <f t="shared" si="5"/>
        <v>2349.84</v>
      </c>
      <c r="I212" s="5"/>
      <c r="J212" s="2">
        <v>2009</v>
      </c>
      <c r="K212" s="409"/>
      <c r="L212" s="19" t="s">
        <v>79</v>
      </c>
      <c r="M212" s="4"/>
    </row>
    <row r="213" spans="1:13" ht="45">
      <c r="A213" s="4">
        <v>198</v>
      </c>
      <c r="B213" s="24" t="s">
        <v>389</v>
      </c>
      <c r="C213" s="283" t="s">
        <v>412</v>
      </c>
      <c r="D213" s="4"/>
      <c r="E213" s="283" t="s">
        <v>460</v>
      </c>
      <c r="F213" s="23">
        <v>2080</v>
      </c>
      <c r="G213" s="23">
        <v>12.48</v>
      </c>
      <c r="H213" s="41">
        <f t="shared" si="5"/>
        <v>2067.52</v>
      </c>
      <c r="I213" s="5"/>
      <c r="J213" s="2">
        <v>2009</v>
      </c>
      <c r="K213" s="409"/>
      <c r="L213" s="19" t="s">
        <v>79</v>
      </c>
      <c r="M213" s="4"/>
    </row>
    <row r="214" spans="1:13" ht="45">
      <c r="A214" s="4">
        <v>199</v>
      </c>
      <c r="B214" s="48" t="s">
        <v>389</v>
      </c>
      <c r="C214" s="283" t="s">
        <v>413</v>
      </c>
      <c r="D214" s="4"/>
      <c r="E214" s="283" t="s">
        <v>461</v>
      </c>
      <c r="F214" s="23">
        <v>2688</v>
      </c>
      <c r="G214" s="23">
        <v>16.14</v>
      </c>
      <c r="H214" s="41">
        <f t="shared" si="5"/>
        <v>2671.86</v>
      </c>
      <c r="I214" s="5"/>
      <c r="J214" s="2">
        <v>2009</v>
      </c>
      <c r="K214" s="409"/>
      <c r="L214" s="19" t="s">
        <v>79</v>
      </c>
      <c r="M214" s="4"/>
    </row>
    <row r="215" spans="1:13" ht="45">
      <c r="A215" s="4">
        <v>200</v>
      </c>
      <c r="B215" s="24" t="s">
        <v>389</v>
      </c>
      <c r="C215" s="283" t="s">
        <v>414</v>
      </c>
      <c r="D215" s="4"/>
      <c r="E215" s="283" t="s">
        <v>462</v>
      </c>
      <c r="F215" s="23">
        <v>1908</v>
      </c>
      <c r="G215" s="23">
        <v>11.46</v>
      </c>
      <c r="H215" s="41">
        <f t="shared" si="5"/>
        <v>1896.54</v>
      </c>
      <c r="I215" s="5"/>
      <c r="J215" s="2">
        <v>2009</v>
      </c>
      <c r="K215" s="409"/>
      <c r="L215" s="19" t="s">
        <v>79</v>
      </c>
      <c r="M215" s="4"/>
    </row>
    <row r="216" spans="1:13" ht="45">
      <c r="A216" s="4">
        <v>201</v>
      </c>
      <c r="B216" s="48" t="s">
        <v>389</v>
      </c>
      <c r="C216" s="283" t="s">
        <v>415</v>
      </c>
      <c r="D216" s="4"/>
      <c r="E216" s="283" t="s">
        <v>463</v>
      </c>
      <c r="F216" s="23">
        <v>1484</v>
      </c>
      <c r="G216" s="23">
        <v>8.88</v>
      </c>
      <c r="H216" s="41">
        <f t="shared" si="5"/>
        <v>1475.12</v>
      </c>
      <c r="I216" s="5"/>
      <c r="J216" s="2">
        <v>2009</v>
      </c>
      <c r="K216" s="409"/>
      <c r="L216" s="19" t="s">
        <v>79</v>
      </c>
      <c r="M216" s="4"/>
    </row>
    <row r="217" spans="1:13" ht="45">
      <c r="A217" s="4">
        <v>202</v>
      </c>
      <c r="B217" s="24" t="s">
        <v>389</v>
      </c>
      <c r="C217" s="283" t="s">
        <v>416</v>
      </c>
      <c r="D217" s="4"/>
      <c r="E217" s="283" t="s">
        <v>464</v>
      </c>
      <c r="F217" s="23">
        <v>1854</v>
      </c>
      <c r="G217" s="23">
        <v>11.1</v>
      </c>
      <c r="H217" s="41">
        <f t="shared" si="5"/>
        <v>1842.9</v>
      </c>
      <c r="I217" s="5"/>
      <c r="J217" s="2">
        <v>2009</v>
      </c>
      <c r="K217" s="409"/>
      <c r="L217" s="19" t="s">
        <v>79</v>
      </c>
      <c r="M217" s="4"/>
    </row>
    <row r="218" spans="1:13" ht="45">
      <c r="A218" s="4">
        <v>203</v>
      </c>
      <c r="B218" s="48" t="s">
        <v>389</v>
      </c>
      <c r="C218" s="283" t="s">
        <v>417</v>
      </c>
      <c r="D218" s="4"/>
      <c r="E218" s="283" t="s">
        <v>465</v>
      </c>
      <c r="F218" s="23">
        <v>2231</v>
      </c>
      <c r="G218" s="23">
        <v>13.38</v>
      </c>
      <c r="H218" s="41">
        <f t="shared" si="5"/>
        <v>2217.62</v>
      </c>
      <c r="I218" s="5"/>
      <c r="J218" s="2">
        <v>2009</v>
      </c>
      <c r="K218" s="409"/>
      <c r="L218" s="19" t="s">
        <v>79</v>
      </c>
      <c r="M218" s="4"/>
    </row>
    <row r="219" spans="1:13" ht="45">
      <c r="A219" s="4">
        <v>204</v>
      </c>
      <c r="B219" s="24" t="s">
        <v>389</v>
      </c>
      <c r="C219" s="283" t="s">
        <v>418</v>
      </c>
      <c r="D219" s="4"/>
      <c r="E219" s="283" t="s">
        <v>466</v>
      </c>
      <c r="F219" s="23">
        <v>2056</v>
      </c>
      <c r="G219" s="23">
        <v>12.36</v>
      </c>
      <c r="H219" s="41">
        <f t="shared" si="5"/>
        <v>2043.64</v>
      </c>
      <c r="I219" s="5"/>
      <c r="J219" s="2">
        <v>2009</v>
      </c>
      <c r="K219" s="409"/>
      <c r="L219" s="19" t="s">
        <v>79</v>
      </c>
      <c r="M219" s="4"/>
    </row>
    <row r="220" spans="1:13" ht="45">
      <c r="A220" s="4">
        <v>205</v>
      </c>
      <c r="B220" s="48" t="s">
        <v>389</v>
      </c>
      <c r="C220" s="283" t="s">
        <v>419</v>
      </c>
      <c r="D220" s="4"/>
      <c r="E220" s="283" t="s">
        <v>467</v>
      </c>
      <c r="F220" s="23">
        <v>1825</v>
      </c>
      <c r="G220" s="23">
        <v>10.98</v>
      </c>
      <c r="H220" s="41">
        <f t="shared" si="5"/>
        <v>1814.02</v>
      </c>
      <c r="I220" s="5"/>
      <c r="J220" s="2">
        <v>2009</v>
      </c>
      <c r="K220" s="409"/>
      <c r="L220" s="19" t="s">
        <v>79</v>
      </c>
      <c r="M220" s="4"/>
    </row>
    <row r="221" spans="1:13" ht="45">
      <c r="A221" s="4">
        <v>206</v>
      </c>
      <c r="B221" s="24" t="s">
        <v>389</v>
      </c>
      <c r="C221" s="283" t="s">
        <v>420</v>
      </c>
      <c r="D221" s="4"/>
      <c r="E221" s="283" t="s">
        <v>468</v>
      </c>
      <c r="F221" s="23">
        <v>852</v>
      </c>
      <c r="G221" s="23">
        <v>5.1</v>
      </c>
      <c r="H221" s="41">
        <f t="shared" si="5"/>
        <v>846.9</v>
      </c>
      <c r="I221" s="5"/>
      <c r="J221" s="2">
        <v>2009</v>
      </c>
      <c r="K221" s="409"/>
      <c r="L221" s="19" t="s">
        <v>79</v>
      </c>
      <c r="M221" s="4"/>
    </row>
    <row r="222" spans="1:13" ht="45">
      <c r="A222" s="4">
        <v>207</v>
      </c>
      <c r="B222" s="48" t="s">
        <v>389</v>
      </c>
      <c r="C222" s="283" t="s">
        <v>421</v>
      </c>
      <c r="D222" s="4"/>
      <c r="E222" s="283" t="s">
        <v>469</v>
      </c>
      <c r="F222" s="23">
        <v>1323</v>
      </c>
      <c r="G222" s="23">
        <v>7.92</v>
      </c>
      <c r="H222" s="41">
        <f t="shared" si="5"/>
        <v>1315.08</v>
      </c>
      <c r="I222" s="5"/>
      <c r="J222" s="2">
        <v>2009</v>
      </c>
      <c r="K222" s="409"/>
      <c r="L222" s="19" t="s">
        <v>79</v>
      </c>
      <c r="M222" s="4"/>
    </row>
    <row r="223" spans="1:13" ht="45">
      <c r="A223" s="4">
        <v>208</v>
      </c>
      <c r="B223" s="24" t="s">
        <v>389</v>
      </c>
      <c r="C223" s="283" t="s">
        <v>422</v>
      </c>
      <c r="D223" s="4"/>
      <c r="E223" s="283" t="s">
        <v>470</v>
      </c>
      <c r="F223" s="23">
        <v>1005</v>
      </c>
      <c r="G223" s="23">
        <v>6.06</v>
      </c>
      <c r="H223" s="41">
        <f t="shared" si="5"/>
        <v>998.94</v>
      </c>
      <c r="I223" s="5"/>
      <c r="J223" s="2">
        <v>2009</v>
      </c>
      <c r="K223" s="409"/>
      <c r="L223" s="19" t="s">
        <v>79</v>
      </c>
      <c r="M223" s="4"/>
    </row>
    <row r="224" spans="1:13" ht="45">
      <c r="A224" s="4">
        <v>209</v>
      </c>
      <c r="B224" s="48" t="s">
        <v>389</v>
      </c>
      <c r="C224" s="283" t="s">
        <v>423</v>
      </c>
      <c r="D224" s="4"/>
      <c r="E224" s="283" t="s">
        <v>471</v>
      </c>
      <c r="F224" s="23">
        <v>270</v>
      </c>
      <c r="G224" s="23">
        <v>1.62</v>
      </c>
      <c r="H224" s="41">
        <f t="shared" si="5"/>
        <v>268.38</v>
      </c>
      <c r="I224" s="5"/>
      <c r="J224" s="2">
        <v>2009</v>
      </c>
      <c r="K224" s="409"/>
      <c r="L224" s="19" t="s">
        <v>79</v>
      </c>
      <c r="M224" s="4"/>
    </row>
    <row r="225" spans="1:13" ht="45">
      <c r="A225" s="4">
        <v>210</v>
      </c>
      <c r="B225" s="24" t="s">
        <v>389</v>
      </c>
      <c r="C225" s="283" t="s">
        <v>424</v>
      </c>
      <c r="D225" s="4"/>
      <c r="E225" s="283" t="s">
        <v>472</v>
      </c>
      <c r="F225" s="23">
        <v>620</v>
      </c>
      <c r="G225" s="23">
        <v>3.72</v>
      </c>
      <c r="H225" s="41">
        <f t="shared" si="5"/>
        <v>616.28</v>
      </c>
      <c r="I225" s="5"/>
      <c r="J225" s="2">
        <v>2009</v>
      </c>
      <c r="K225" s="409"/>
      <c r="L225" s="19" t="s">
        <v>79</v>
      </c>
      <c r="M225" s="4"/>
    </row>
    <row r="226" spans="1:13" ht="45">
      <c r="A226" s="4">
        <v>211</v>
      </c>
      <c r="B226" s="48" t="s">
        <v>389</v>
      </c>
      <c r="C226" s="283" t="s">
        <v>425</v>
      </c>
      <c r="D226" s="4"/>
      <c r="E226" s="283" t="s">
        <v>473</v>
      </c>
      <c r="F226" s="23">
        <v>540</v>
      </c>
      <c r="G226" s="23">
        <v>3.24</v>
      </c>
      <c r="H226" s="41">
        <f t="shared" si="5"/>
        <v>536.76</v>
      </c>
      <c r="I226" s="5"/>
      <c r="J226" s="2">
        <v>2009</v>
      </c>
      <c r="K226" s="409"/>
      <c r="L226" s="19" t="s">
        <v>79</v>
      </c>
      <c r="M226" s="4"/>
    </row>
    <row r="227" spans="1:13" ht="45">
      <c r="A227" s="4">
        <v>212</v>
      </c>
      <c r="B227" s="24" t="s">
        <v>389</v>
      </c>
      <c r="C227" s="283" t="s">
        <v>426</v>
      </c>
      <c r="D227" s="4"/>
      <c r="E227" s="283" t="s">
        <v>474</v>
      </c>
      <c r="F227" s="23">
        <v>300</v>
      </c>
      <c r="G227" s="23">
        <v>1.8</v>
      </c>
      <c r="H227" s="41">
        <f t="shared" si="5"/>
        <v>298.2</v>
      </c>
      <c r="I227" s="5"/>
      <c r="J227" s="2">
        <v>2009</v>
      </c>
      <c r="K227" s="409"/>
      <c r="L227" s="19" t="s">
        <v>79</v>
      </c>
      <c r="M227" s="4"/>
    </row>
    <row r="228" spans="1:13" ht="45">
      <c r="A228" s="4">
        <v>213</v>
      </c>
      <c r="B228" s="48" t="s">
        <v>389</v>
      </c>
      <c r="C228" s="283" t="s">
        <v>427</v>
      </c>
      <c r="D228" s="4"/>
      <c r="E228" s="283" t="s">
        <v>475</v>
      </c>
      <c r="F228" s="23">
        <v>1072</v>
      </c>
      <c r="G228" s="23">
        <v>6.42</v>
      </c>
      <c r="H228" s="41">
        <f t="shared" si="5"/>
        <v>1065.58</v>
      </c>
      <c r="I228" s="5"/>
      <c r="J228" s="2">
        <v>2009</v>
      </c>
      <c r="K228" s="409"/>
      <c r="L228" s="19" t="s">
        <v>79</v>
      </c>
      <c r="M228" s="4"/>
    </row>
    <row r="229" spans="1:13" ht="45">
      <c r="A229" s="4">
        <v>214</v>
      </c>
      <c r="B229" s="24" t="s">
        <v>389</v>
      </c>
      <c r="C229" s="283" t="s">
        <v>428</v>
      </c>
      <c r="D229" s="4"/>
      <c r="E229" s="283" t="s">
        <v>476</v>
      </c>
      <c r="F229" s="23">
        <v>1592</v>
      </c>
      <c r="G229" s="23">
        <v>9.54</v>
      </c>
      <c r="H229" s="41">
        <f t="shared" si="5"/>
        <v>1582.46</v>
      </c>
      <c r="I229" s="5"/>
      <c r="J229" s="2">
        <v>2009</v>
      </c>
      <c r="K229" s="409"/>
      <c r="L229" s="19" t="s">
        <v>79</v>
      </c>
      <c r="M229" s="4"/>
    </row>
    <row r="230" spans="1:13" ht="45">
      <c r="A230" s="4">
        <v>215</v>
      </c>
      <c r="B230" s="48" t="s">
        <v>389</v>
      </c>
      <c r="C230" s="283" t="s">
        <v>429</v>
      </c>
      <c r="D230" s="4"/>
      <c r="E230" s="283" t="s">
        <v>477</v>
      </c>
      <c r="F230" s="23">
        <v>190</v>
      </c>
      <c r="G230" s="23">
        <v>1.1400000000000001</v>
      </c>
      <c r="H230" s="41">
        <f t="shared" si="5"/>
        <v>188.86</v>
      </c>
      <c r="I230" s="5"/>
      <c r="J230" s="2">
        <v>2009</v>
      </c>
      <c r="K230" s="409"/>
      <c r="L230" s="19" t="s">
        <v>79</v>
      </c>
      <c r="M230" s="4"/>
    </row>
    <row r="231" spans="1:13" ht="45">
      <c r="A231" s="4">
        <v>216</v>
      </c>
      <c r="B231" s="24" t="s">
        <v>389</v>
      </c>
      <c r="C231" s="283" t="s">
        <v>430</v>
      </c>
      <c r="D231" s="4"/>
      <c r="E231" s="283" t="s">
        <v>478</v>
      </c>
      <c r="F231" s="23">
        <v>106</v>
      </c>
      <c r="G231" s="23">
        <v>0.66</v>
      </c>
      <c r="H231" s="41">
        <f t="shared" si="5"/>
        <v>105.34</v>
      </c>
      <c r="I231" s="5"/>
      <c r="J231" s="2">
        <v>2009</v>
      </c>
      <c r="K231" s="409"/>
      <c r="L231" s="19" t="s">
        <v>79</v>
      </c>
      <c r="M231" s="4"/>
    </row>
    <row r="232" spans="1:13" ht="45">
      <c r="A232" s="4">
        <v>217</v>
      </c>
      <c r="B232" s="48" t="s">
        <v>389</v>
      </c>
      <c r="C232" s="283" t="s">
        <v>431</v>
      </c>
      <c r="D232" s="4"/>
      <c r="E232" s="283" t="s">
        <v>479</v>
      </c>
      <c r="F232" s="23">
        <v>95</v>
      </c>
      <c r="G232" s="23">
        <v>0.6</v>
      </c>
      <c r="H232" s="41">
        <f t="shared" si="5"/>
        <v>94.4</v>
      </c>
      <c r="I232" s="5"/>
      <c r="J232" s="2">
        <v>2009</v>
      </c>
      <c r="K232" s="409"/>
      <c r="L232" s="19" t="s">
        <v>79</v>
      </c>
      <c r="M232" s="4"/>
    </row>
    <row r="233" spans="1:13" ht="45">
      <c r="A233" s="4">
        <v>218</v>
      </c>
      <c r="B233" s="24" t="s">
        <v>389</v>
      </c>
      <c r="C233" s="283" t="s">
        <v>432</v>
      </c>
      <c r="D233" s="4"/>
      <c r="E233" s="283" t="s">
        <v>480</v>
      </c>
      <c r="F233" s="23">
        <v>207</v>
      </c>
      <c r="G233" s="23">
        <v>1.26</v>
      </c>
      <c r="H233" s="41">
        <f t="shared" si="5"/>
        <v>205.74</v>
      </c>
      <c r="I233" s="5"/>
      <c r="J233" s="2">
        <v>2009</v>
      </c>
      <c r="K233" s="409"/>
      <c r="L233" s="19" t="s">
        <v>79</v>
      </c>
      <c r="M233" s="4"/>
    </row>
    <row r="234" spans="1:13" ht="45">
      <c r="A234" s="4">
        <v>219</v>
      </c>
      <c r="B234" s="48" t="s">
        <v>389</v>
      </c>
      <c r="C234" s="283" t="s">
        <v>433</v>
      </c>
      <c r="D234" s="4"/>
      <c r="E234" s="283" t="s">
        <v>481</v>
      </c>
      <c r="F234" s="23">
        <v>4745</v>
      </c>
      <c r="G234" s="23">
        <v>28.5</v>
      </c>
      <c r="H234" s="41">
        <f t="shared" si="5"/>
        <v>4716.5</v>
      </c>
      <c r="I234" s="5"/>
      <c r="J234" s="2">
        <v>2009</v>
      </c>
      <c r="K234" s="409"/>
      <c r="L234" s="19" t="s">
        <v>79</v>
      </c>
      <c r="M234" s="4"/>
    </row>
    <row r="235" spans="1:13" ht="45">
      <c r="A235" s="4">
        <v>220</v>
      </c>
      <c r="B235" s="24" t="s">
        <v>389</v>
      </c>
      <c r="C235" s="283" t="s">
        <v>434</v>
      </c>
      <c r="D235" s="4"/>
      <c r="E235" s="283" t="s">
        <v>482</v>
      </c>
      <c r="F235" s="23">
        <v>5140</v>
      </c>
      <c r="G235" s="23">
        <v>30.84</v>
      </c>
      <c r="H235" s="41">
        <f t="shared" si="5"/>
        <v>5109.16</v>
      </c>
      <c r="I235" s="5"/>
      <c r="J235" s="2">
        <v>2009</v>
      </c>
      <c r="K235" s="409"/>
      <c r="L235" s="19" t="s">
        <v>79</v>
      </c>
      <c r="M235" s="4"/>
    </row>
    <row r="236" spans="1:13" ht="45">
      <c r="A236" s="4">
        <v>221</v>
      </c>
      <c r="B236" s="48" t="s">
        <v>389</v>
      </c>
      <c r="C236" s="283" t="s">
        <v>435</v>
      </c>
      <c r="D236" s="4"/>
      <c r="E236" s="283" t="s">
        <v>483</v>
      </c>
      <c r="F236" s="23">
        <v>955</v>
      </c>
      <c r="G236" s="23">
        <v>5.76</v>
      </c>
      <c r="H236" s="41">
        <f t="shared" si="5"/>
        <v>949.24</v>
      </c>
      <c r="I236" s="5"/>
      <c r="J236" s="2">
        <v>2009</v>
      </c>
      <c r="K236" s="409"/>
      <c r="L236" s="19" t="s">
        <v>79</v>
      </c>
      <c r="M236" s="4"/>
    </row>
    <row r="237" spans="1:13" ht="45">
      <c r="A237" s="4">
        <v>222</v>
      </c>
      <c r="B237" s="24" t="s">
        <v>436</v>
      </c>
      <c r="C237" s="283" t="s">
        <v>437</v>
      </c>
      <c r="D237" s="4"/>
      <c r="E237" s="4"/>
      <c r="F237" s="23">
        <v>45385</v>
      </c>
      <c r="G237" s="23">
        <v>17964.5</v>
      </c>
      <c r="H237" s="41">
        <f>F237-G237</f>
        <v>27420.5</v>
      </c>
      <c r="I237" s="5"/>
      <c r="J237" s="2">
        <v>2009</v>
      </c>
      <c r="K237" s="410"/>
      <c r="L237" s="19" t="s">
        <v>79</v>
      </c>
      <c r="M237" s="4"/>
    </row>
    <row r="238" spans="1:13" ht="45">
      <c r="A238" s="4">
        <v>223</v>
      </c>
      <c r="B238" s="24" t="s">
        <v>486</v>
      </c>
      <c r="C238" s="283" t="s">
        <v>487</v>
      </c>
      <c r="D238" s="4"/>
      <c r="E238" s="283">
        <v>32.6</v>
      </c>
      <c r="F238" s="23">
        <v>300000</v>
      </c>
      <c r="G238" s="23">
        <v>75359.08</v>
      </c>
      <c r="H238" s="41">
        <f>F238-G238</f>
        <v>224640.91999999998</v>
      </c>
      <c r="I238" s="5"/>
      <c r="J238" s="34">
        <v>40338</v>
      </c>
      <c r="K238" s="4"/>
      <c r="L238" s="19" t="s">
        <v>79</v>
      </c>
      <c r="M238" s="4"/>
    </row>
    <row r="239" spans="1:13" ht="210">
      <c r="A239" s="4">
        <v>224</v>
      </c>
      <c r="B239" s="36" t="s">
        <v>489</v>
      </c>
      <c r="C239" s="37" t="s">
        <v>490</v>
      </c>
      <c r="D239" s="4"/>
      <c r="E239" s="4" t="s">
        <v>493</v>
      </c>
      <c r="F239" s="38">
        <v>509600</v>
      </c>
      <c r="G239" s="38">
        <v>167035.49</v>
      </c>
      <c r="H239" s="38">
        <f>F239-G239</f>
        <v>342564.51</v>
      </c>
      <c r="I239" s="5"/>
      <c r="J239" s="39" t="s">
        <v>491</v>
      </c>
      <c r="K239" s="35" t="s">
        <v>492</v>
      </c>
      <c r="L239" s="19" t="s">
        <v>79</v>
      </c>
      <c r="M239" s="4"/>
    </row>
    <row r="240" spans="1:13" ht="135">
      <c r="A240" s="4">
        <v>225</v>
      </c>
      <c r="B240" s="28" t="s">
        <v>503</v>
      </c>
      <c r="C240" s="283" t="s">
        <v>504</v>
      </c>
      <c r="D240" s="4" t="s">
        <v>507</v>
      </c>
      <c r="E240" s="283" t="s">
        <v>506</v>
      </c>
      <c r="F240" s="23">
        <v>29806851.13</v>
      </c>
      <c r="G240" s="23">
        <v>3880670.15</v>
      </c>
      <c r="H240" s="23">
        <f>SUM(F240-G240)</f>
        <v>25926180.98</v>
      </c>
      <c r="I240" s="5"/>
      <c r="J240" s="2" t="s">
        <v>505</v>
      </c>
      <c r="K240" s="35" t="s">
        <v>508</v>
      </c>
      <c r="L240" s="19" t="s">
        <v>79</v>
      </c>
      <c r="M240" s="4"/>
    </row>
    <row r="241" spans="1:13" ht="45">
      <c r="A241" s="4">
        <v>226</v>
      </c>
      <c r="B241" s="28" t="s">
        <v>509</v>
      </c>
      <c r="C241" s="283" t="s">
        <v>510</v>
      </c>
      <c r="D241" s="4"/>
      <c r="E241" s="4" t="s">
        <v>589</v>
      </c>
      <c r="F241" s="23">
        <v>492186</v>
      </c>
      <c r="G241" s="23">
        <v>143554.25</v>
      </c>
      <c r="H241" s="23">
        <f aca="true" t="shared" si="6" ref="H241:H246">F241-G241</f>
        <v>348631.75</v>
      </c>
      <c r="I241" s="5"/>
      <c r="J241" s="2" t="s">
        <v>262</v>
      </c>
      <c r="K241" s="408" t="s">
        <v>528</v>
      </c>
      <c r="L241" s="19" t="s">
        <v>79</v>
      </c>
      <c r="M241" s="4"/>
    </row>
    <row r="242" spans="1:13" ht="45">
      <c r="A242" s="4">
        <v>227</v>
      </c>
      <c r="B242" s="28" t="s">
        <v>511</v>
      </c>
      <c r="C242" s="283" t="s">
        <v>123</v>
      </c>
      <c r="D242" s="4"/>
      <c r="E242" s="4"/>
      <c r="F242" s="23">
        <v>153646</v>
      </c>
      <c r="G242" s="23">
        <v>14896.35</v>
      </c>
      <c r="H242" s="23">
        <f t="shared" si="6"/>
        <v>138749.65</v>
      </c>
      <c r="I242" s="5"/>
      <c r="J242" s="2" t="s">
        <v>262</v>
      </c>
      <c r="K242" s="409"/>
      <c r="L242" s="19" t="s">
        <v>79</v>
      </c>
      <c r="M242" s="4"/>
    </row>
    <row r="243" spans="1:13" ht="51">
      <c r="A243" s="4">
        <v>228</v>
      </c>
      <c r="B243" s="28" t="s">
        <v>512</v>
      </c>
      <c r="C243" s="283" t="s">
        <v>513</v>
      </c>
      <c r="D243" s="4"/>
      <c r="E243" s="4"/>
      <c r="F243" s="23">
        <v>442338.55</v>
      </c>
      <c r="G243" s="23">
        <v>42885.85</v>
      </c>
      <c r="H243" s="23">
        <f t="shared" si="6"/>
        <v>399452.7</v>
      </c>
      <c r="I243" s="5"/>
      <c r="J243" s="2" t="s">
        <v>262</v>
      </c>
      <c r="K243" s="409"/>
      <c r="L243" s="19" t="s">
        <v>79</v>
      </c>
      <c r="M243" s="4"/>
    </row>
    <row r="244" spans="1:13" ht="45">
      <c r="A244" s="4">
        <v>229</v>
      </c>
      <c r="B244" s="28" t="s">
        <v>514</v>
      </c>
      <c r="C244" s="283" t="s">
        <v>515</v>
      </c>
      <c r="D244" s="4"/>
      <c r="E244" s="4"/>
      <c r="F244" s="23">
        <v>312707.41</v>
      </c>
      <c r="G244" s="23">
        <v>30318.05</v>
      </c>
      <c r="H244" s="23">
        <f t="shared" si="6"/>
        <v>282389.36</v>
      </c>
      <c r="I244" s="5"/>
      <c r="J244" s="2" t="s">
        <v>262</v>
      </c>
      <c r="K244" s="409"/>
      <c r="L244" s="19" t="s">
        <v>79</v>
      </c>
      <c r="M244" s="4"/>
    </row>
    <row r="245" spans="1:13" ht="45">
      <c r="A245" s="4">
        <v>230</v>
      </c>
      <c r="B245" s="28" t="s">
        <v>516</v>
      </c>
      <c r="C245" s="283" t="s">
        <v>517</v>
      </c>
      <c r="D245" s="4"/>
      <c r="E245" s="4"/>
      <c r="F245" s="23">
        <v>99352.02</v>
      </c>
      <c r="G245" s="23">
        <v>9632.35</v>
      </c>
      <c r="H245" s="23">
        <f t="shared" si="6"/>
        <v>89719.67</v>
      </c>
      <c r="I245" s="5"/>
      <c r="J245" s="2" t="s">
        <v>262</v>
      </c>
      <c r="K245" s="409"/>
      <c r="L245" s="19" t="s">
        <v>79</v>
      </c>
      <c r="M245" s="4"/>
    </row>
    <row r="246" spans="1:13" ht="45">
      <c r="A246" s="4">
        <v>231</v>
      </c>
      <c r="B246" s="28" t="s">
        <v>518</v>
      </c>
      <c r="C246" s="283" t="s">
        <v>519</v>
      </c>
      <c r="D246" s="4"/>
      <c r="E246" s="4"/>
      <c r="F246" s="23">
        <v>296842.04</v>
      </c>
      <c r="G246" s="23">
        <v>28779.8</v>
      </c>
      <c r="H246" s="23">
        <f t="shared" si="6"/>
        <v>268062.24</v>
      </c>
      <c r="I246" s="5"/>
      <c r="J246" s="2" t="s">
        <v>262</v>
      </c>
      <c r="K246" s="409"/>
      <c r="L246" s="19" t="s">
        <v>79</v>
      </c>
      <c r="M246" s="4"/>
    </row>
    <row r="247" spans="1:13" ht="45">
      <c r="A247" s="4">
        <v>232</v>
      </c>
      <c r="B247" s="49" t="s">
        <v>520</v>
      </c>
      <c r="C247" s="49" t="s">
        <v>521</v>
      </c>
      <c r="D247" s="4"/>
      <c r="E247" s="4"/>
      <c r="F247" s="50">
        <v>154063</v>
      </c>
      <c r="G247" s="23">
        <v>29956.85</v>
      </c>
      <c r="H247" s="50">
        <f>SUM(F247-G247)</f>
        <v>124106.15</v>
      </c>
      <c r="I247" s="5"/>
      <c r="J247" s="2" t="s">
        <v>262</v>
      </c>
      <c r="K247" s="409"/>
      <c r="L247" s="19" t="s">
        <v>79</v>
      </c>
      <c r="M247" s="4"/>
    </row>
    <row r="248" spans="1:13" ht="45">
      <c r="A248" s="4">
        <v>233</v>
      </c>
      <c r="B248" s="49" t="s">
        <v>522</v>
      </c>
      <c r="C248" s="49" t="s">
        <v>523</v>
      </c>
      <c r="D248" s="4"/>
      <c r="E248" s="4"/>
      <c r="F248" s="50">
        <v>535484</v>
      </c>
      <c r="G248" s="23">
        <v>104121.85</v>
      </c>
      <c r="H248" s="50">
        <f>F248-G248</f>
        <v>431362.15</v>
      </c>
      <c r="I248" s="5"/>
      <c r="J248" s="2" t="s">
        <v>262</v>
      </c>
      <c r="K248" s="409"/>
      <c r="L248" s="19" t="s">
        <v>79</v>
      </c>
      <c r="M248" s="4"/>
    </row>
    <row r="249" spans="1:13" ht="45">
      <c r="A249" s="4">
        <v>234</v>
      </c>
      <c r="B249" s="49" t="s">
        <v>524</v>
      </c>
      <c r="C249" s="49" t="s">
        <v>525</v>
      </c>
      <c r="D249" s="4"/>
      <c r="E249" s="4"/>
      <c r="F249" s="50">
        <v>42938</v>
      </c>
      <c r="G249" s="23">
        <v>8348.9</v>
      </c>
      <c r="H249" s="50">
        <f>F249-G249</f>
        <v>34589.1</v>
      </c>
      <c r="I249" s="5"/>
      <c r="J249" s="2" t="s">
        <v>262</v>
      </c>
      <c r="K249" s="409"/>
      <c r="L249" s="19" t="s">
        <v>79</v>
      </c>
      <c r="M249" s="4"/>
    </row>
    <row r="250" spans="1:13" ht="51.75">
      <c r="A250" s="4">
        <v>235</v>
      </c>
      <c r="B250" s="49" t="s">
        <v>526</v>
      </c>
      <c r="C250" s="49" t="s">
        <v>527</v>
      </c>
      <c r="D250" s="4"/>
      <c r="E250" s="4"/>
      <c r="F250" s="50">
        <v>498964</v>
      </c>
      <c r="G250" s="23">
        <v>97020.7</v>
      </c>
      <c r="H250" s="50">
        <f>F250-G250</f>
        <v>401943.3</v>
      </c>
      <c r="I250" s="5"/>
      <c r="J250" s="2" t="s">
        <v>262</v>
      </c>
      <c r="K250" s="410"/>
      <c r="L250" s="19" t="s">
        <v>79</v>
      </c>
      <c r="M250" s="4"/>
    </row>
    <row r="251" spans="1:13" ht="45" customHeight="1">
      <c r="A251" s="4">
        <v>236</v>
      </c>
      <c r="B251" s="49" t="s">
        <v>529</v>
      </c>
      <c r="C251" s="49" t="s">
        <v>268</v>
      </c>
      <c r="D251" s="4"/>
      <c r="E251" s="4"/>
      <c r="F251" s="50">
        <v>0</v>
      </c>
      <c r="G251" s="23">
        <v>0</v>
      </c>
      <c r="H251" s="50">
        <v>0</v>
      </c>
      <c r="I251" s="5"/>
      <c r="J251" s="2" t="s">
        <v>262</v>
      </c>
      <c r="K251" s="408" t="s">
        <v>553</v>
      </c>
      <c r="L251" s="19" t="s">
        <v>79</v>
      </c>
      <c r="M251" s="4"/>
    </row>
    <row r="252" spans="1:13" ht="51.75">
      <c r="A252" s="4">
        <v>237</v>
      </c>
      <c r="B252" s="49" t="s">
        <v>530</v>
      </c>
      <c r="C252" s="49" t="s">
        <v>531</v>
      </c>
      <c r="D252" s="4"/>
      <c r="E252" s="4"/>
      <c r="F252" s="50">
        <v>68511.61</v>
      </c>
      <c r="G252" s="23">
        <v>19982.55</v>
      </c>
      <c r="H252" s="50">
        <f>F252-G252</f>
        <v>48529.06</v>
      </c>
      <c r="I252" s="5"/>
      <c r="J252" s="2" t="s">
        <v>262</v>
      </c>
      <c r="K252" s="409"/>
      <c r="L252" s="19" t="s">
        <v>79</v>
      </c>
      <c r="M252" s="4"/>
    </row>
    <row r="253" spans="1:13" ht="51.75">
      <c r="A253" s="4">
        <v>238</v>
      </c>
      <c r="B253" s="49" t="s">
        <v>532</v>
      </c>
      <c r="C253" s="49" t="s">
        <v>533</v>
      </c>
      <c r="D253" s="4"/>
      <c r="E253" s="4"/>
      <c r="F253" s="50">
        <v>110280.77</v>
      </c>
      <c r="G253" s="23">
        <v>32165.35</v>
      </c>
      <c r="H253" s="50">
        <f>F253-G253</f>
        <v>78115.42000000001</v>
      </c>
      <c r="I253" s="5"/>
      <c r="J253" s="2" t="s">
        <v>262</v>
      </c>
      <c r="K253" s="409"/>
      <c r="L253" s="19" t="s">
        <v>79</v>
      </c>
      <c r="M253" s="4"/>
    </row>
    <row r="254" spans="1:13" ht="45">
      <c r="A254" s="4">
        <v>239</v>
      </c>
      <c r="B254" s="49" t="s">
        <v>534</v>
      </c>
      <c r="C254" s="49" t="s">
        <v>535</v>
      </c>
      <c r="D254" s="4"/>
      <c r="E254" s="4"/>
      <c r="F254" s="50">
        <v>18337.68</v>
      </c>
      <c r="G254" s="23">
        <v>0</v>
      </c>
      <c r="H254" s="50">
        <f>SUM(F254-G254)</f>
        <v>18337.68</v>
      </c>
      <c r="I254" s="5"/>
      <c r="J254" s="2" t="s">
        <v>262</v>
      </c>
      <c r="K254" s="409"/>
      <c r="L254" s="19" t="s">
        <v>79</v>
      </c>
      <c r="M254" s="4"/>
    </row>
    <row r="255" spans="1:13" ht="51.75">
      <c r="A255" s="4">
        <v>240</v>
      </c>
      <c r="B255" s="49" t="s">
        <v>536</v>
      </c>
      <c r="C255" s="49" t="s">
        <v>537</v>
      </c>
      <c r="D255" s="4"/>
      <c r="E255" s="4"/>
      <c r="F255" s="50">
        <v>55267.73</v>
      </c>
      <c r="G255" s="23">
        <v>16119.6</v>
      </c>
      <c r="H255" s="50">
        <f aca="true" t="shared" si="7" ref="H255:H263">F255-G255</f>
        <v>39148.130000000005</v>
      </c>
      <c r="I255" s="5"/>
      <c r="J255" s="2" t="s">
        <v>262</v>
      </c>
      <c r="K255" s="409"/>
      <c r="L255" s="19" t="s">
        <v>79</v>
      </c>
      <c r="M255" s="4"/>
    </row>
    <row r="256" spans="1:13" ht="45">
      <c r="A256" s="4">
        <v>241</v>
      </c>
      <c r="B256" s="49" t="s">
        <v>538</v>
      </c>
      <c r="C256" s="49" t="s">
        <v>539</v>
      </c>
      <c r="D256" s="4"/>
      <c r="E256" s="4"/>
      <c r="F256" s="50">
        <v>269360.14</v>
      </c>
      <c r="G256" s="23">
        <v>78563.45</v>
      </c>
      <c r="H256" s="50">
        <f t="shared" si="7"/>
        <v>190796.69</v>
      </c>
      <c r="I256" s="5"/>
      <c r="J256" s="2" t="s">
        <v>262</v>
      </c>
      <c r="K256" s="409"/>
      <c r="L256" s="19" t="s">
        <v>79</v>
      </c>
      <c r="M256" s="4"/>
    </row>
    <row r="257" spans="1:13" ht="51.75">
      <c r="A257" s="4">
        <v>242</v>
      </c>
      <c r="B257" s="49" t="s">
        <v>540</v>
      </c>
      <c r="C257" s="49" t="s">
        <v>541</v>
      </c>
      <c r="D257" s="4"/>
      <c r="E257" s="4"/>
      <c r="F257" s="50">
        <v>99329.1</v>
      </c>
      <c r="G257" s="23">
        <v>28970.9</v>
      </c>
      <c r="H257" s="50">
        <f t="shared" si="7"/>
        <v>70358.20000000001</v>
      </c>
      <c r="I257" s="5"/>
      <c r="J257" s="2" t="s">
        <v>262</v>
      </c>
      <c r="K257" s="409"/>
      <c r="L257" s="19" t="s">
        <v>79</v>
      </c>
      <c r="M257" s="4"/>
    </row>
    <row r="258" spans="1:13" ht="45">
      <c r="A258" s="4">
        <v>243</v>
      </c>
      <c r="B258" s="49" t="s">
        <v>542</v>
      </c>
      <c r="C258" s="49" t="s">
        <v>543</v>
      </c>
      <c r="D258" s="4"/>
      <c r="E258" s="4"/>
      <c r="F258" s="50">
        <v>87969.93</v>
      </c>
      <c r="G258" s="23">
        <v>25657.8</v>
      </c>
      <c r="H258" s="50">
        <f t="shared" si="7"/>
        <v>62312.12999999999</v>
      </c>
      <c r="I258" s="5"/>
      <c r="J258" s="2" t="s">
        <v>262</v>
      </c>
      <c r="K258" s="409"/>
      <c r="L258" s="19" t="s">
        <v>79</v>
      </c>
      <c r="M258" s="4"/>
    </row>
    <row r="259" spans="1:13" ht="51.75">
      <c r="A259" s="4">
        <v>244</v>
      </c>
      <c r="B259" s="49" t="s">
        <v>544</v>
      </c>
      <c r="C259" s="49" t="s">
        <v>535</v>
      </c>
      <c r="D259" s="4"/>
      <c r="E259" s="4"/>
      <c r="F259" s="50">
        <v>48518.45</v>
      </c>
      <c r="G259" s="23">
        <v>14151.2</v>
      </c>
      <c r="H259" s="50">
        <f t="shared" si="7"/>
        <v>34367.25</v>
      </c>
      <c r="I259" s="5"/>
      <c r="J259" s="2" t="s">
        <v>262</v>
      </c>
      <c r="K259" s="409"/>
      <c r="L259" s="19" t="s">
        <v>79</v>
      </c>
      <c r="M259" s="4"/>
    </row>
    <row r="260" spans="1:13" ht="45">
      <c r="A260" s="4">
        <v>245</v>
      </c>
      <c r="B260" s="49" t="s">
        <v>545</v>
      </c>
      <c r="C260" s="49" t="s">
        <v>546</v>
      </c>
      <c r="D260" s="4"/>
      <c r="E260" s="4"/>
      <c r="F260" s="50">
        <v>214831.02</v>
      </c>
      <c r="G260" s="23">
        <v>62659.1</v>
      </c>
      <c r="H260" s="50">
        <f t="shared" si="7"/>
        <v>152171.91999999998</v>
      </c>
      <c r="I260" s="5"/>
      <c r="J260" s="2" t="s">
        <v>262</v>
      </c>
      <c r="K260" s="409"/>
      <c r="L260" s="19" t="s">
        <v>79</v>
      </c>
      <c r="M260" s="4"/>
    </row>
    <row r="261" spans="1:13" ht="45">
      <c r="A261" s="4">
        <v>246</v>
      </c>
      <c r="B261" s="49" t="s">
        <v>547</v>
      </c>
      <c r="C261" s="49" t="s">
        <v>548</v>
      </c>
      <c r="D261" s="4"/>
      <c r="E261" s="4"/>
      <c r="F261" s="50">
        <v>183376.8</v>
      </c>
      <c r="G261" s="23">
        <v>53484.9</v>
      </c>
      <c r="H261" s="50">
        <f t="shared" si="7"/>
        <v>129891.9</v>
      </c>
      <c r="I261" s="5"/>
      <c r="J261" s="2" t="s">
        <v>262</v>
      </c>
      <c r="K261" s="409"/>
      <c r="L261" s="19" t="s">
        <v>79</v>
      </c>
      <c r="M261" s="4"/>
    </row>
    <row r="262" spans="1:13" ht="45">
      <c r="A262" s="4">
        <v>247</v>
      </c>
      <c r="B262" s="49" t="s">
        <v>549</v>
      </c>
      <c r="C262" s="49" t="s">
        <v>550</v>
      </c>
      <c r="D262" s="4"/>
      <c r="E262" s="4"/>
      <c r="F262" s="50">
        <v>124422.68</v>
      </c>
      <c r="G262" s="23">
        <v>27995.22</v>
      </c>
      <c r="H262" s="50">
        <f t="shared" si="7"/>
        <v>96427.45999999999</v>
      </c>
      <c r="I262" s="5"/>
      <c r="J262" s="2" t="s">
        <v>262</v>
      </c>
      <c r="K262" s="410"/>
      <c r="L262" s="19" t="s">
        <v>79</v>
      </c>
      <c r="M262" s="4"/>
    </row>
    <row r="263" spans="1:13" ht="135">
      <c r="A263" s="4">
        <v>248</v>
      </c>
      <c r="B263" s="49" t="s">
        <v>551</v>
      </c>
      <c r="C263" s="49" t="s">
        <v>552</v>
      </c>
      <c r="D263" s="4"/>
      <c r="E263" s="4"/>
      <c r="F263" s="50">
        <v>87229.45</v>
      </c>
      <c r="G263" s="23">
        <v>25441.85</v>
      </c>
      <c r="H263" s="50">
        <f t="shared" si="7"/>
        <v>61787.6</v>
      </c>
      <c r="I263" s="5"/>
      <c r="J263" s="2" t="s">
        <v>262</v>
      </c>
      <c r="K263" s="51" t="s">
        <v>554</v>
      </c>
      <c r="L263" s="19" t="s">
        <v>79</v>
      </c>
      <c r="M263" s="4"/>
    </row>
    <row r="264" spans="1:13" ht="45">
      <c r="A264" s="4">
        <v>249</v>
      </c>
      <c r="B264" s="52" t="s">
        <v>555</v>
      </c>
      <c r="C264" s="53" t="s">
        <v>556</v>
      </c>
      <c r="D264" s="4"/>
      <c r="E264" s="4"/>
      <c r="F264" s="50">
        <v>0</v>
      </c>
      <c r="G264" s="23">
        <v>0</v>
      </c>
      <c r="H264" s="50">
        <v>0</v>
      </c>
      <c r="I264" s="5"/>
      <c r="J264" s="2" t="s">
        <v>262</v>
      </c>
      <c r="K264" s="408" t="s">
        <v>566</v>
      </c>
      <c r="L264" s="19" t="s">
        <v>79</v>
      </c>
      <c r="M264" s="4"/>
    </row>
    <row r="265" spans="1:13" ht="45">
      <c r="A265" s="4">
        <v>250</v>
      </c>
      <c r="B265" s="52" t="s">
        <v>557</v>
      </c>
      <c r="C265" s="52" t="s">
        <v>558</v>
      </c>
      <c r="D265" s="4"/>
      <c r="E265" s="4"/>
      <c r="F265" s="50">
        <v>0</v>
      </c>
      <c r="G265" s="23">
        <v>0</v>
      </c>
      <c r="H265" s="50">
        <v>0</v>
      </c>
      <c r="I265" s="5"/>
      <c r="J265" s="2" t="s">
        <v>262</v>
      </c>
      <c r="K265" s="409"/>
      <c r="L265" s="19" t="s">
        <v>79</v>
      </c>
      <c r="M265" s="4"/>
    </row>
    <row r="266" spans="1:13" ht="45">
      <c r="A266" s="4">
        <v>251</v>
      </c>
      <c r="B266" s="52" t="s">
        <v>555</v>
      </c>
      <c r="C266" s="52" t="s">
        <v>559</v>
      </c>
      <c r="D266" s="4"/>
      <c r="E266" s="4"/>
      <c r="F266" s="50">
        <v>0</v>
      </c>
      <c r="G266" s="23">
        <v>0</v>
      </c>
      <c r="H266" s="50">
        <v>0</v>
      </c>
      <c r="I266" s="5"/>
      <c r="J266" s="2" t="s">
        <v>262</v>
      </c>
      <c r="K266" s="409"/>
      <c r="L266" s="19" t="s">
        <v>79</v>
      </c>
      <c r="M266" s="4"/>
    </row>
    <row r="267" spans="1:13" ht="45">
      <c r="A267" s="4">
        <v>252</v>
      </c>
      <c r="B267" s="54" t="s">
        <v>560</v>
      </c>
      <c r="C267" s="54" t="s">
        <v>561</v>
      </c>
      <c r="D267" s="4"/>
      <c r="E267" s="4"/>
      <c r="F267" s="50">
        <v>0</v>
      </c>
      <c r="G267" s="23">
        <v>0</v>
      </c>
      <c r="H267" s="50">
        <v>0</v>
      </c>
      <c r="I267" s="5"/>
      <c r="J267" s="2" t="s">
        <v>262</v>
      </c>
      <c r="K267" s="409"/>
      <c r="L267" s="19" t="s">
        <v>79</v>
      </c>
      <c r="M267" s="4"/>
    </row>
    <row r="268" spans="1:13" ht="45">
      <c r="A268" s="4">
        <v>253</v>
      </c>
      <c r="B268" s="54" t="s">
        <v>557</v>
      </c>
      <c r="C268" s="54" t="s">
        <v>562</v>
      </c>
      <c r="D268" s="4"/>
      <c r="E268" s="4"/>
      <c r="F268" s="50">
        <v>0</v>
      </c>
      <c r="G268" s="23">
        <v>0</v>
      </c>
      <c r="H268" s="50">
        <v>0</v>
      </c>
      <c r="I268" s="5"/>
      <c r="J268" s="2" t="s">
        <v>262</v>
      </c>
      <c r="K268" s="409"/>
      <c r="L268" s="19" t="s">
        <v>79</v>
      </c>
      <c r="M268" s="4"/>
    </row>
    <row r="269" spans="1:13" ht="45">
      <c r="A269" s="4">
        <v>254</v>
      </c>
      <c r="B269" s="52" t="s">
        <v>557</v>
      </c>
      <c r="C269" s="54" t="s">
        <v>563</v>
      </c>
      <c r="D269" s="4"/>
      <c r="E269" s="4"/>
      <c r="F269" s="50">
        <v>0</v>
      </c>
      <c r="G269" s="23">
        <v>0</v>
      </c>
      <c r="H269" s="50">
        <v>0</v>
      </c>
      <c r="I269" s="5"/>
      <c r="J269" s="2" t="s">
        <v>262</v>
      </c>
      <c r="K269" s="409"/>
      <c r="L269" s="19" t="s">
        <v>79</v>
      </c>
      <c r="M269" s="4"/>
    </row>
    <row r="270" spans="1:13" ht="45">
      <c r="A270" s="4">
        <v>255</v>
      </c>
      <c r="B270" s="52" t="s">
        <v>557</v>
      </c>
      <c r="C270" s="52" t="s">
        <v>564</v>
      </c>
      <c r="D270" s="4"/>
      <c r="E270" s="4"/>
      <c r="F270" s="50">
        <v>0</v>
      </c>
      <c r="G270" s="23">
        <v>0</v>
      </c>
      <c r="H270" s="50">
        <v>0</v>
      </c>
      <c r="I270" s="5"/>
      <c r="J270" s="2" t="s">
        <v>262</v>
      </c>
      <c r="K270" s="409"/>
      <c r="L270" s="19" t="s">
        <v>79</v>
      </c>
      <c r="M270" s="4"/>
    </row>
    <row r="271" spans="1:13" ht="45">
      <c r="A271" s="4">
        <v>256</v>
      </c>
      <c r="B271" s="52" t="s">
        <v>557</v>
      </c>
      <c r="C271" s="52" t="s">
        <v>565</v>
      </c>
      <c r="D271" s="4"/>
      <c r="E271" s="4"/>
      <c r="F271" s="50">
        <v>0</v>
      </c>
      <c r="G271" s="23">
        <v>0</v>
      </c>
      <c r="H271" s="50">
        <v>0</v>
      </c>
      <c r="I271" s="5"/>
      <c r="J271" s="2" t="s">
        <v>262</v>
      </c>
      <c r="K271" s="410"/>
      <c r="L271" s="19" t="s">
        <v>79</v>
      </c>
      <c r="M271" s="4"/>
    </row>
    <row r="272" spans="1:13" ht="77.25">
      <c r="A272" s="4">
        <v>257</v>
      </c>
      <c r="B272" s="55" t="s">
        <v>567</v>
      </c>
      <c r="C272" s="283" t="s">
        <v>568</v>
      </c>
      <c r="D272" s="4"/>
      <c r="E272" s="4"/>
      <c r="F272" s="50">
        <v>18128.8</v>
      </c>
      <c r="G272" s="23">
        <v>0</v>
      </c>
      <c r="H272" s="50">
        <f aca="true" t="shared" si="8" ref="H272:H292">SUM(F272-G272)</f>
        <v>18128.8</v>
      </c>
      <c r="I272" s="5"/>
      <c r="J272" s="2" t="s">
        <v>262</v>
      </c>
      <c r="K272" s="408" t="s">
        <v>590</v>
      </c>
      <c r="L272" s="19" t="s">
        <v>79</v>
      </c>
      <c r="M272" s="4"/>
    </row>
    <row r="273" spans="1:13" ht="77.25">
      <c r="A273" s="4">
        <v>258</v>
      </c>
      <c r="B273" s="55" t="s">
        <v>569</v>
      </c>
      <c r="C273" s="283" t="s">
        <v>570</v>
      </c>
      <c r="D273" s="4"/>
      <c r="E273" s="4"/>
      <c r="F273" s="50">
        <v>9064.4</v>
      </c>
      <c r="G273" s="23">
        <v>0</v>
      </c>
      <c r="H273" s="50">
        <f t="shared" si="8"/>
        <v>9064.4</v>
      </c>
      <c r="I273" s="5"/>
      <c r="J273" s="2" t="s">
        <v>262</v>
      </c>
      <c r="K273" s="409"/>
      <c r="L273" s="19" t="s">
        <v>79</v>
      </c>
      <c r="M273" s="4"/>
    </row>
    <row r="274" spans="1:13" ht="45">
      <c r="A274" s="4">
        <v>259</v>
      </c>
      <c r="B274" s="55" t="s">
        <v>571</v>
      </c>
      <c r="C274" s="283" t="s">
        <v>572</v>
      </c>
      <c r="D274" s="4"/>
      <c r="E274" s="4"/>
      <c r="F274" s="50">
        <v>6745.6</v>
      </c>
      <c r="G274" s="23">
        <v>0</v>
      </c>
      <c r="H274" s="50">
        <f t="shared" si="8"/>
        <v>6745.6</v>
      </c>
      <c r="I274" s="5"/>
      <c r="J274" s="2" t="s">
        <v>262</v>
      </c>
      <c r="K274" s="409"/>
      <c r="L274" s="19" t="s">
        <v>79</v>
      </c>
      <c r="M274" s="4"/>
    </row>
    <row r="275" spans="1:13" ht="45">
      <c r="A275" s="4">
        <v>260</v>
      </c>
      <c r="B275" s="55" t="s">
        <v>573</v>
      </c>
      <c r="C275" s="283" t="s">
        <v>574</v>
      </c>
      <c r="D275" s="4"/>
      <c r="E275" s="4"/>
      <c r="F275" s="50">
        <v>7167.2</v>
      </c>
      <c r="G275" s="23">
        <v>0</v>
      </c>
      <c r="H275" s="50">
        <f t="shared" si="8"/>
        <v>7167.2</v>
      </c>
      <c r="I275" s="5"/>
      <c r="J275" s="2" t="s">
        <v>262</v>
      </c>
      <c r="K275" s="409"/>
      <c r="L275" s="19" t="s">
        <v>79</v>
      </c>
      <c r="M275" s="4"/>
    </row>
    <row r="276" spans="1:13" ht="64.5">
      <c r="A276" s="4">
        <v>261</v>
      </c>
      <c r="B276" s="55" t="s">
        <v>575</v>
      </c>
      <c r="C276" s="283" t="s">
        <v>576</v>
      </c>
      <c r="D276" s="4"/>
      <c r="E276" s="4"/>
      <c r="F276" s="50">
        <v>12858.8</v>
      </c>
      <c r="G276" s="23">
        <v>0</v>
      </c>
      <c r="H276" s="50">
        <f t="shared" si="8"/>
        <v>12858.8</v>
      </c>
      <c r="I276" s="5"/>
      <c r="J276" s="2" t="s">
        <v>262</v>
      </c>
      <c r="K276" s="409"/>
      <c r="L276" s="19" t="s">
        <v>79</v>
      </c>
      <c r="M276" s="4"/>
    </row>
    <row r="277" spans="1:13" ht="45">
      <c r="A277" s="4">
        <v>262</v>
      </c>
      <c r="B277" s="55" t="s">
        <v>577</v>
      </c>
      <c r="C277" s="283" t="s">
        <v>578</v>
      </c>
      <c r="D277" s="4"/>
      <c r="E277" s="4"/>
      <c r="F277" s="50">
        <v>12425.2</v>
      </c>
      <c r="G277" s="23">
        <v>0</v>
      </c>
      <c r="H277" s="50">
        <f t="shared" si="8"/>
        <v>12425.2</v>
      </c>
      <c r="I277" s="5"/>
      <c r="J277" s="2" t="s">
        <v>262</v>
      </c>
      <c r="K277" s="409"/>
      <c r="L277" s="19" t="s">
        <v>79</v>
      </c>
      <c r="M277" s="4"/>
    </row>
    <row r="278" spans="1:13" ht="51.75">
      <c r="A278" s="4">
        <v>263</v>
      </c>
      <c r="B278" s="55" t="s">
        <v>579</v>
      </c>
      <c r="C278" s="283" t="s">
        <v>580</v>
      </c>
      <c r="D278" s="4"/>
      <c r="E278" s="4"/>
      <c r="F278" s="50">
        <v>7350</v>
      </c>
      <c r="G278" s="23">
        <v>0</v>
      </c>
      <c r="H278" s="50">
        <f t="shared" si="8"/>
        <v>7350</v>
      </c>
      <c r="I278" s="5"/>
      <c r="J278" s="2" t="s">
        <v>262</v>
      </c>
      <c r="K278" s="409"/>
      <c r="L278" s="19" t="s">
        <v>79</v>
      </c>
      <c r="M278" s="4"/>
    </row>
    <row r="279" spans="1:13" ht="45">
      <c r="A279" s="4">
        <v>264</v>
      </c>
      <c r="B279" s="55" t="s">
        <v>581</v>
      </c>
      <c r="C279" s="283" t="s">
        <v>582</v>
      </c>
      <c r="D279" s="4"/>
      <c r="E279" s="4"/>
      <c r="F279" s="50">
        <v>4830</v>
      </c>
      <c r="G279" s="23">
        <v>0</v>
      </c>
      <c r="H279" s="50">
        <f t="shared" si="8"/>
        <v>4830</v>
      </c>
      <c r="I279" s="5"/>
      <c r="J279" s="2" t="s">
        <v>262</v>
      </c>
      <c r="K279" s="409"/>
      <c r="L279" s="19" t="s">
        <v>79</v>
      </c>
      <c r="M279" s="4"/>
    </row>
    <row r="280" spans="1:13" ht="64.5">
      <c r="A280" s="4">
        <v>265</v>
      </c>
      <c r="B280" s="55" t="s">
        <v>583</v>
      </c>
      <c r="C280" s="283" t="s">
        <v>584</v>
      </c>
      <c r="D280" s="4"/>
      <c r="E280" s="4"/>
      <c r="F280" s="50">
        <v>7980</v>
      </c>
      <c r="G280" s="23">
        <v>0</v>
      </c>
      <c r="H280" s="50">
        <f t="shared" si="8"/>
        <v>7980</v>
      </c>
      <c r="I280" s="5"/>
      <c r="J280" s="2" t="s">
        <v>262</v>
      </c>
      <c r="K280" s="409"/>
      <c r="L280" s="19" t="s">
        <v>79</v>
      </c>
      <c r="M280" s="4"/>
    </row>
    <row r="281" spans="1:13" ht="77.25">
      <c r="A281" s="4">
        <v>266</v>
      </c>
      <c r="B281" s="55" t="s">
        <v>585</v>
      </c>
      <c r="C281" s="283" t="s">
        <v>586</v>
      </c>
      <c r="D281" s="4"/>
      <c r="E281" s="4"/>
      <c r="F281" s="50">
        <v>15960</v>
      </c>
      <c r="G281" s="23">
        <v>0</v>
      </c>
      <c r="H281" s="50">
        <f t="shared" si="8"/>
        <v>15960</v>
      </c>
      <c r="I281" s="5"/>
      <c r="J281" s="2" t="s">
        <v>262</v>
      </c>
      <c r="K281" s="409"/>
      <c r="L281" s="19" t="s">
        <v>79</v>
      </c>
      <c r="M281" s="4"/>
    </row>
    <row r="282" spans="1:13" ht="51.75">
      <c r="A282" s="4">
        <v>267</v>
      </c>
      <c r="B282" s="55" t="s">
        <v>587</v>
      </c>
      <c r="C282" s="283" t="s">
        <v>588</v>
      </c>
      <c r="D282" s="4"/>
      <c r="E282" s="4"/>
      <c r="F282" s="50">
        <v>3990</v>
      </c>
      <c r="G282" s="23">
        <v>0</v>
      </c>
      <c r="H282" s="50">
        <f t="shared" si="8"/>
        <v>3990</v>
      </c>
      <c r="I282" s="5"/>
      <c r="J282" s="2" t="s">
        <v>262</v>
      </c>
      <c r="K282" s="410"/>
      <c r="L282" s="19" t="s">
        <v>79</v>
      </c>
      <c r="M282" s="4"/>
    </row>
    <row r="283" spans="1:13" ht="45">
      <c r="A283" s="4">
        <v>268</v>
      </c>
      <c r="B283" s="56" t="s">
        <v>591</v>
      </c>
      <c r="C283" s="57" t="s">
        <v>539</v>
      </c>
      <c r="D283" s="4"/>
      <c r="E283" s="4" t="s">
        <v>614</v>
      </c>
      <c r="F283" s="58">
        <v>514814.08</v>
      </c>
      <c r="G283" s="284">
        <v>18539.04</v>
      </c>
      <c r="H283" s="58">
        <f t="shared" si="8"/>
        <v>496275.04000000004</v>
      </c>
      <c r="I283" s="5"/>
      <c r="J283" s="59" t="s">
        <v>387</v>
      </c>
      <c r="K283" s="408" t="s">
        <v>613</v>
      </c>
      <c r="L283" s="19" t="s">
        <v>79</v>
      </c>
      <c r="M283" s="4"/>
    </row>
    <row r="284" spans="1:13" ht="45">
      <c r="A284" s="4">
        <v>269</v>
      </c>
      <c r="B284" s="56" t="s">
        <v>592</v>
      </c>
      <c r="C284" s="57" t="s">
        <v>593</v>
      </c>
      <c r="D284" s="4"/>
      <c r="E284" s="4" t="s">
        <v>615</v>
      </c>
      <c r="F284" s="58">
        <v>347583.09</v>
      </c>
      <c r="G284" s="284">
        <v>12516.79</v>
      </c>
      <c r="H284" s="58">
        <f t="shared" si="8"/>
        <v>335066.30000000005</v>
      </c>
      <c r="I284" s="5"/>
      <c r="J284" s="59" t="s">
        <v>387</v>
      </c>
      <c r="K284" s="409"/>
      <c r="L284" s="19" t="s">
        <v>79</v>
      </c>
      <c r="M284" s="4"/>
    </row>
    <row r="285" spans="1:13" ht="45">
      <c r="A285" s="4">
        <v>270</v>
      </c>
      <c r="B285" s="56" t="s">
        <v>594</v>
      </c>
      <c r="C285" s="57" t="s">
        <v>595</v>
      </c>
      <c r="D285" s="4"/>
      <c r="E285" s="4" t="s">
        <v>616</v>
      </c>
      <c r="F285" s="58">
        <v>323528.12</v>
      </c>
      <c r="G285" s="284">
        <v>11650.6</v>
      </c>
      <c r="H285" s="58">
        <f t="shared" si="8"/>
        <v>311877.52</v>
      </c>
      <c r="I285" s="5"/>
      <c r="J285" s="59" t="s">
        <v>387</v>
      </c>
      <c r="K285" s="409"/>
      <c r="L285" s="19" t="s">
        <v>79</v>
      </c>
      <c r="M285" s="4"/>
    </row>
    <row r="286" spans="1:13" ht="45">
      <c r="A286" s="4">
        <v>271</v>
      </c>
      <c r="B286" s="56" t="s">
        <v>596</v>
      </c>
      <c r="C286" s="57" t="s">
        <v>597</v>
      </c>
      <c r="D286" s="4"/>
      <c r="E286" s="4" t="s">
        <v>617</v>
      </c>
      <c r="F286" s="58">
        <v>284157.4</v>
      </c>
      <c r="G286" s="284">
        <v>10232.82</v>
      </c>
      <c r="H286" s="58">
        <f t="shared" si="8"/>
        <v>273924.58</v>
      </c>
      <c r="I286" s="5"/>
      <c r="J286" s="59" t="s">
        <v>387</v>
      </c>
      <c r="K286" s="409"/>
      <c r="L286" s="19" t="s">
        <v>79</v>
      </c>
      <c r="M286" s="4"/>
    </row>
    <row r="287" spans="1:13" ht="45">
      <c r="A287" s="4">
        <v>272</v>
      </c>
      <c r="B287" s="56" t="s">
        <v>598</v>
      </c>
      <c r="C287" s="57" t="s">
        <v>599</v>
      </c>
      <c r="D287" s="4"/>
      <c r="E287" s="4" t="s">
        <v>618</v>
      </c>
      <c r="F287" s="58">
        <v>394786.4</v>
      </c>
      <c r="G287" s="284">
        <v>14216.67</v>
      </c>
      <c r="H287" s="58">
        <f t="shared" si="8"/>
        <v>380569.73000000004</v>
      </c>
      <c r="I287" s="5"/>
      <c r="J287" s="59" t="s">
        <v>387</v>
      </c>
      <c r="K287" s="409"/>
      <c r="L287" s="19" t="s">
        <v>79</v>
      </c>
      <c r="M287" s="4"/>
    </row>
    <row r="288" spans="1:13" ht="45">
      <c r="A288" s="4">
        <v>273</v>
      </c>
      <c r="B288" s="56" t="s">
        <v>600</v>
      </c>
      <c r="C288" s="57" t="s">
        <v>601</v>
      </c>
      <c r="D288" s="4"/>
      <c r="E288" s="4" t="s">
        <v>619</v>
      </c>
      <c r="F288" s="58">
        <v>95842.7</v>
      </c>
      <c r="G288" s="284">
        <v>3451.37</v>
      </c>
      <c r="H288" s="58">
        <f t="shared" si="8"/>
        <v>92391.33</v>
      </c>
      <c r="I288" s="5"/>
      <c r="J288" s="59" t="s">
        <v>387</v>
      </c>
      <c r="K288" s="409"/>
      <c r="L288" s="19" t="s">
        <v>79</v>
      </c>
      <c r="M288" s="4"/>
    </row>
    <row r="289" spans="1:13" ht="45">
      <c r="A289" s="4">
        <v>274</v>
      </c>
      <c r="B289" s="56" t="s">
        <v>602</v>
      </c>
      <c r="C289" s="57" t="s">
        <v>603</v>
      </c>
      <c r="D289" s="4"/>
      <c r="E289" s="4" t="s">
        <v>620</v>
      </c>
      <c r="F289" s="58">
        <v>164892.86</v>
      </c>
      <c r="G289" s="284">
        <v>5938.01</v>
      </c>
      <c r="H289" s="58">
        <f t="shared" si="8"/>
        <v>158954.84999999998</v>
      </c>
      <c r="I289" s="5"/>
      <c r="J289" s="59" t="s">
        <v>387</v>
      </c>
      <c r="K289" s="409"/>
      <c r="L289" s="19" t="s">
        <v>79</v>
      </c>
      <c r="M289" s="4"/>
    </row>
    <row r="290" spans="1:13" ht="45">
      <c r="A290" s="4">
        <v>275</v>
      </c>
      <c r="B290" s="56" t="s">
        <v>604</v>
      </c>
      <c r="C290" s="57" t="s">
        <v>552</v>
      </c>
      <c r="D290" s="4"/>
      <c r="E290" s="4" t="s">
        <v>621</v>
      </c>
      <c r="F290" s="58">
        <v>147525.05</v>
      </c>
      <c r="G290" s="284">
        <v>5312.58</v>
      </c>
      <c r="H290" s="58">
        <f t="shared" si="8"/>
        <v>142212.47</v>
      </c>
      <c r="I290" s="5"/>
      <c r="J290" s="59" t="s">
        <v>387</v>
      </c>
      <c r="K290" s="409"/>
      <c r="L290" s="19" t="s">
        <v>79</v>
      </c>
      <c r="M290" s="4"/>
    </row>
    <row r="291" spans="1:13" ht="45">
      <c r="A291" s="4">
        <v>276</v>
      </c>
      <c r="B291" s="56" t="s">
        <v>605</v>
      </c>
      <c r="C291" s="57" t="s">
        <v>606</v>
      </c>
      <c r="D291" s="4"/>
      <c r="E291" s="4" t="s">
        <v>622</v>
      </c>
      <c r="F291" s="58">
        <v>108543.07</v>
      </c>
      <c r="G291" s="284">
        <v>3908.71</v>
      </c>
      <c r="H291" s="58">
        <f t="shared" si="8"/>
        <v>104634.36</v>
      </c>
      <c r="I291" s="5"/>
      <c r="J291" s="59" t="s">
        <v>387</v>
      </c>
      <c r="K291" s="409"/>
      <c r="L291" s="19" t="s">
        <v>79</v>
      </c>
      <c r="M291" s="4"/>
    </row>
    <row r="292" spans="1:13" ht="45">
      <c r="A292" s="4">
        <v>277</v>
      </c>
      <c r="B292" s="56" t="s">
        <v>607</v>
      </c>
      <c r="C292" s="57" t="s">
        <v>608</v>
      </c>
      <c r="D292" s="4"/>
      <c r="E292" s="4" t="s">
        <v>623</v>
      </c>
      <c r="F292" s="58">
        <v>393388.76</v>
      </c>
      <c r="G292" s="284">
        <v>14166.36</v>
      </c>
      <c r="H292" s="58">
        <f t="shared" si="8"/>
        <v>379222.4</v>
      </c>
      <c r="I292" s="5"/>
      <c r="J292" s="59" t="s">
        <v>387</v>
      </c>
      <c r="K292" s="409"/>
      <c r="L292" s="19" t="s">
        <v>79</v>
      </c>
      <c r="M292" s="4"/>
    </row>
    <row r="293" spans="1:13" ht="45">
      <c r="A293" s="4">
        <v>278</v>
      </c>
      <c r="B293" s="56" t="s">
        <v>609</v>
      </c>
      <c r="C293" s="57" t="s">
        <v>610</v>
      </c>
      <c r="D293" s="4"/>
      <c r="E293" s="4" t="s">
        <v>632</v>
      </c>
      <c r="F293" s="58">
        <v>440609.35</v>
      </c>
      <c r="G293" s="284">
        <v>15866.76</v>
      </c>
      <c r="H293" s="58">
        <f>SUM(F293-G293)</f>
        <v>424742.58999999997</v>
      </c>
      <c r="I293" s="5"/>
      <c r="J293" s="59" t="s">
        <v>387</v>
      </c>
      <c r="K293" s="409"/>
      <c r="L293" s="19" t="s">
        <v>79</v>
      </c>
      <c r="M293" s="4"/>
    </row>
    <row r="294" spans="1:13" ht="51">
      <c r="A294" s="4">
        <v>279</v>
      </c>
      <c r="B294" s="60" t="s">
        <v>611</v>
      </c>
      <c r="C294" s="57" t="s">
        <v>612</v>
      </c>
      <c r="D294" s="4"/>
      <c r="E294" s="4" t="s">
        <v>624</v>
      </c>
      <c r="F294" s="58">
        <v>5741349.17</v>
      </c>
      <c r="G294" s="284">
        <v>190848.12</v>
      </c>
      <c r="H294" s="58">
        <f>SUM(F294-G294)</f>
        <v>5550501.05</v>
      </c>
      <c r="I294" s="5"/>
      <c r="J294" s="59" t="s">
        <v>387</v>
      </c>
      <c r="K294" s="410"/>
      <c r="L294" s="19" t="s">
        <v>79</v>
      </c>
      <c r="M294" s="4"/>
    </row>
    <row r="295" spans="1:13" ht="135">
      <c r="A295" s="4">
        <v>280</v>
      </c>
      <c r="B295" s="60" t="s">
        <v>625</v>
      </c>
      <c r="C295" s="61" t="s">
        <v>626</v>
      </c>
      <c r="D295" s="4" t="s">
        <v>633</v>
      </c>
      <c r="E295" s="4" t="s">
        <v>630</v>
      </c>
      <c r="F295" s="58">
        <v>21248</v>
      </c>
      <c r="G295" s="284">
        <v>0</v>
      </c>
      <c r="H295" s="58">
        <f>SUM(F295-G295)</f>
        <v>21248</v>
      </c>
      <c r="I295" s="5">
        <v>89554.41</v>
      </c>
      <c r="J295" s="59" t="s">
        <v>387</v>
      </c>
      <c r="K295" s="19" t="s">
        <v>635</v>
      </c>
      <c r="L295" s="19" t="s">
        <v>79</v>
      </c>
      <c r="M295" s="4"/>
    </row>
    <row r="296" spans="1:13" ht="169.5" customHeight="1">
      <c r="A296" s="4">
        <v>281</v>
      </c>
      <c r="B296" s="55" t="s">
        <v>627</v>
      </c>
      <c r="C296" s="55" t="s">
        <v>628</v>
      </c>
      <c r="D296" s="4"/>
      <c r="E296" s="4" t="s">
        <v>631</v>
      </c>
      <c r="F296" s="58">
        <v>0</v>
      </c>
      <c r="G296" s="284">
        <v>0</v>
      </c>
      <c r="H296" s="58">
        <v>0</v>
      </c>
      <c r="I296" s="5"/>
      <c r="J296" s="59" t="s">
        <v>629</v>
      </c>
      <c r="K296" s="19" t="s">
        <v>634</v>
      </c>
      <c r="L296" s="19" t="s">
        <v>79</v>
      </c>
      <c r="M296" s="4"/>
    </row>
    <row r="297" spans="1:13" ht="135">
      <c r="A297" s="4">
        <v>282</v>
      </c>
      <c r="B297" s="55" t="s">
        <v>636</v>
      </c>
      <c r="C297" s="62" t="s">
        <v>637</v>
      </c>
      <c r="D297" s="4"/>
      <c r="E297" s="4"/>
      <c r="F297" s="58">
        <v>112522.45</v>
      </c>
      <c r="G297" s="58">
        <v>4675.43</v>
      </c>
      <c r="H297" s="58">
        <f>F297-G297</f>
        <v>107847.01999999999</v>
      </c>
      <c r="I297" s="5"/>
      <c r="J297" s="59" t="s">
        <v>629</v>
      </c>
      <c r="K297" s="19" t="s">
        <v>638</v>
      </c>
      <c r="L297" s="19" t="s">
        <v>79</v>
      </c>
      <c r="M297" s="4"/>
    </row>
    <row r="298" spans="1:13" ht="60">
      <c r="A298" s="4">
        <v>283</v>
      </c>
      <c r="B298" s="55" t="s">
        <v>1375</v>
      </c>
      <c r="C298" s="62" t="s">
        <v>1376</v>
      </c>
      <c r="D298" s="4" t="s">
        <v>2163</v>
      </c>
      <c r="E298" s="4" t="s">
        <v>1377</v>
      </c>
      <c r="F298" s="58">
        <v>34266441.8</v>
      </c>
      <c r="G298" s="58">
        <v>0</v>
      </c>
      <c r="H298" s="58">
        <v>34266441.8</v>
      </c>
      <c r="I298" s="5"/>
      <c r="J298" s="59" t="s">
        <v>629</v>
      </c>
      <c r="K298" s="19" t="s">
        <v>1381</v>
      </c>
      <c r="L298" s="19" t="s">
        <v>79</v>
      </c>
      <c r="M298" s="4"/>
    </row>
    <row r="299" spans="1:13" ht="118.5" customHeight="1">
      <c r="A299" s="4">
        <v>284</v>
      </c>
      <c r="B299" s="55" t="s">
        <v>2154</v>
      </c>
      <c r="C299" s="62" t="s">
        <v>1378</v>
      </c>
      <c r="D299" s="4"/>
      <c r="E299" s="4" t="s">
        <v>1379</v>
      </c>
      <c r="F299" s="58">
        <v>16588229.19</v>
      </c>
      <c r="G299" s="58">
        <v>45950.77</v>
      </c>
      <c r="H299" s="58">
        <f>F299-G299</f>
        <v>16542278.42</v>
      </c>
      <c r="I299" s="5"/>
      <c r="J299" s="59" t="s">
        <v>629</v>
      </c>
      <c r="K299" s="19" t="s">
        <v>1380</v>
      </c>
      <c r="L299" s="19" t="s">
        <v>79</v>
      </c>
      <c r="M299" s="4"/>
    </row>
    <row r="300" spans="1:13" ht="15">
      <c r="A300" s="4"/>
      <c r="B300" s="55"/>
      <c r="C300" s="283"/>
      <c r="D300" s="4"/>
      <c r="E300" s="4" t="s">
        <v>704</v>
      </c>
      <c r="F300" s="9">
        <f>SUM(F16:F299)</f>
        <v>221009647.19</v>
      </c>
      <c r="G300" s="9">
        <f>SUM(G16:G299)</f>
        <v>17057827.380000003</v>
      </c>
      <c r="H300" s="9">
        <v>203951819.81</v>
      </c>
      <c r="I300" s="5"/>
      <c r="J300" s="2"/>
      <c r="K300" s="19"/>
      <c r="L300" s="19"/>
      <c r="M300" s="4"/>
    </row>
    <row r="301" spans="1:13" ht="18.75">
      <c r="A301" s="63"/>
      <c r="B301" s="60"/>
      <c r="C301" s="57"/>
      <c r="D301" s="426" t="s">
        <v>2180</v>
      </c>
      <c r="E301" s="427"/>
      <c r="F301" s="427"/>
      <c r="G301" s="427"/>
      <c r="H301" s="427"/>
      <c r="I301" s="428"/>
      <c r="J301" s="7"/>
      <c r="K301" s="277"/>
      <c r="L301" s="277"/>
      <c r="M301" s="4"/>
    </row>
    <row r="302" spans="1:13" ht="135">
      <c r="A302" s="4">
        <v>1</v>
      </c>
      <c r="B302" s="64" t="s">
        <v>667</v>
      </c>
      <c r="C302" s="65" t="s">
        <v>282</v>
      </c>
      <c r="D302" s="66" t="s">
        <v>668</v>
      </c>
      <c r="E302" s="65" t="s">
        <v>669</v>
      </c>
      <c r="F302" s="67">
        <v>423000</v>
      </c>
      <c r="G302" s="166">
        <v>423000</v>
      </c>
      <c r="H302" s="166">
        <f aca="true" t="shared" si="9" ref="H302:H310">F302-G302</f>
        <v>0</v>
      </c>
      <c r="I302" s="68">
        <v>423000</v>
      </c>
      <c r="J302" s="69" t="s">
        <v>341</v>
      </c>
      <c r="K302" s="70" t="s">
        <v>703</v>
      </c>
      <c r="L302" s="19" t="s">
        <v>79</v>
      </c>
      <c r="M302" s="4"/>
    </row>
    <row r="303" spans="1:13" ht="45">
      <c r="A303" s="4">
        <v>2</v>
      </c>
      <c r="B303" s="64" t="s">
        <v>670</v>
      </c>
      <c r="C303" s="65" t="s">
        <v>671</v>
      </c>
      <c r="D303" s="66" t="s">
        <v>672</v>
      </c>
      <c r="E303" s="65" t="s">
        <v>673</v>
      </c>
      <c r="F303" s="67">
        <v>6106600</v>
      </c>
      <c r="G303" s="166">
        <v>6106600</v>
      </c>
      <c r="H303" s="166">
        <f t="shared" si="9"/>
        <v>0</v>
      </c>
      <c r="I303" s="68">
        <v>6106600</v>
      </c>
      <c r="J303" s="69">
        <v>2012</v>
      </c>
      <c r="K303" s="436" t="s">
        <v>701</v>
      </c>
      <c r="L303" s="19" t="s">
        <v>79</v>
      </c>
      <c r="M303" s="4"/>
    </row>
    <row r="304" spans="1:13" ht="45">
      <c r="A304" s="4">
        <v>3</v>
      </c>
      <c r="B304" s="64" t="s">
        <v>674</v>
      </c>
      <c r="C304" s="65" t="s">
        <v>675</v>
      </c>
      <c r="D304" s="66" t="s">
        <v>676</v>
      </c>
      <c r="E304" s="65" t="s">
        <v>680</v>
      </c>
      <c r="F304" s="67">
        <v>4109741.8</v>
      </c>
      <c r="G304" s="166">
        <v>4109741.8</v>
      </c>
      <c r="H304" s="166">
        <f t="shared" si="9"/>
        <v>0</v>
      </c>
      <c r="I304" s="68">
        <v>4109741.8</v>
      </c>
      <c r="J304" s="69">
        <v>2012</v>
      </c>
      <c r="K304" s="436"/>
      <c r="L304" s="19" t="s">
        <v>79</v>
      </c>
      <c r="M304" s="4"/>
    </row>
    <row r="305" spans="1:13" ht="45">
      <c r="A305" s="4">
        <v>4</v>
      </c>
      <c r="B305" s="64" t="s">
        <v>677</v>
      </c>
      <c r="C305" s="65" t="s">
        <v>678</v>
      </c>
      <c r="D305" s="66" t="s">
        <v>679</v>
      </c>
      <c r="E305" s="65" t="s">
        <v>669</v>
      </c>
      <c r="F305" s="67">
        <v>543960</v>
      </c>
      <c r="G305" s="166">
        <v>543960</v>
      </c>
      <c r="H305" s="166">
        <f t="shared" si="9"/>
        <v>0</v>
      </c>
      <c r="I305" s="68">
        <v>543960</v>
      </c>
      <c r="J305" s="69">
        <v>2012</v>
      </c>
      <c r="K305" s="436"/>
      <c r="L305" s="19" t="s">
        <v>79</v>
      </c>
      <c r="M305" s="4"/>
    </row>
    <row r="306" spans="1:13" ht="45">
      <c r="A306" s="4">
        <v>5</v>
      </c>
      <c r="B306" s="64" t="s">
        <v>681</v>
      </c>
      <c r="C306" s="65" t="s">
        <v>682</v>
      </c>
      <c r="D306" s="66" t="s">
        <v>683</v>
      </c>
      <c r="E306" s="65" t="s">
        <v>684</v>
      </c>
      <c r="F306" s="67">
        <v>564000</v>
      </c>
      <c r="G306" s="166">
        <v>564000</v>
      </c>
      <c r="H306" s="166">
        <f t="shared" si="9"/>
        <v>0</v>
      </c>
      <c r="I306" s="68">
        <v>564000</v>
      </c>
      <c r="J306" s="69">
        <v>2012</v>
      </c>
      <c r="K306" s="436"/>
      <c r="L306" s="19" t="s">
        <v>79</v>
      </c>
      <c r="M306" s="4"/>
    </row>
    <row r="307" spans="1:13" ht="45">
      <c r="A307" s="4">
        <v>6</v>
      </c>
      <c r="B307" s="64" t="s">
        <v>674</v>
      </c>
      <c r="C307" s="65" t="s">
        <v>685</v>
      </c>
      <c r="D307" s="66" t="s">
        <v>686</v>
      </c>
      <c r="E307" s="65" t="s">
        <v>690</v>
      </c>
      <c r="F307" s="67">
        <v>1908312.5</v>
      </c>
      <c r="G307" s="166">
        <v>1908312.5</v>
      </c>
      <c r="H307" s="166">
        <f t="shared" si="9"/>
        <v>0</v>
      </c>
      <c r="I307" s="68">
        <v>1908312.5</v>
      </c>
      <c r="J307" s="69">
        <v>2012</v>
      </c>
      <c r="K307" s="436"/>
      <c r="L307" s="19" t="s">
        <v>79</v>
      </c>
      <c r="M307" s="4"/>
    </row>
    <row r="308" spans="1:13" ht="45">
      <c r="A308" s="4">
        <v>7</v>
      </c>
      <c r="B308" s="64" t="s">
        <v>687</v>
      </c>
      <c r="C308" s="65" t="s">
        <v>688</v>
      </c>
      <c r="D308" s="66" t="s">
        <v>689</v>
      </c>
      <c r="E308" s="65" t="s">
        <v>691</v>
      </c>
      <c r="F308" s="67">
        <v>241187.59</v>
      </c>
      <c r="G308" s="166">
        <v>241187.59</v>
      </c>
      <c r="H308" s="166">
        <f t="shared" si="9"/>
        <v>0</v>
      </c>
      <c r="I308" s="68">
        <v>241187.59</v>
      </c>
      <c r="J308" s="69" t="s">
        <v>491</v>
      </c>
      <c r="K308" s="421"/>
      <c r="L308" s="19" t="s">
        <v>79</v>
      </c>
      <c r="M308" s="4"/>
    </row>
    <row r="309" spans="1:13" ht="135">
      <c r="A309" s="4">
        <v>8</v>
      </c>
      <c r="B309" s="64" t="s">
        <v>692</v>
      </c>
      <c r="C309" s="65" t="s">
        <v>693</v>
      </c>
      <c r="D309" s="66" t="s">
        <v>695</v>
      </c>
      <c r="E309" s="65" t="s">
        <v>694</v>
      </c>
      <c r="F309" s="67">
        <v>4819634.05</v>
      </c>
      <c r="G309" s="166">
        <v>4819634.05</v>
      </c>
      <c r="H309" s="166">
        <f t="shared" si="9"/>
        <v>0</v>
      </c>
      <c r="I309" s="68">
        <v>4819634.05</v>
      </c>
      <c r="J309" s="71">
        <v>2012</v>
      </c>
      <c r="K309" s="19" t="s">
        <v>700</v>
      </c>
      <c r="L309" s="19" t="s">
        <v>79</v>
      </c>
      <c r="M309" s="4"/>
    </row>
    <row r="310" spans="1:13" ht="135">
      <c r="A310" s="4">
        <v>9</v>
      </c>
      <c r="B310" s="72" t="s">
        <v>696</v>
      </c>
      <c r="C310" s="73" t="s">
        <v>697</v>
      </c>
      <c r="D310" s="74" t="s">
        <v>698</v>
      </c>
      <c r="E310" s="73" t="s">
        <v>699</v>
      </c>
      <c r="F310" s="75">
        <v>493484.72</v>
      </c>
      <c r="G310" s="230">
        <v>493484.72</v>
      </c>
      <c r="H310" s="166">
        <f t="shared" si="9"/>
        <v>0</v>
      </c>
      <c r="I310" s="76">
        <v>493484.72</v>
      </c>
      <c r="J310" s="77">
        <v>2012</v>
      </c>
      <c r="K310" s="78" t="s">
        <v>702</v>
      </c>
      <c r="L310" s="19" t="s">
        <v>79</v>
      </c>
      <c r="M310" s="4"/>
    </row>
    <row r="311" spans="1:13" ht="165" customHeight="1">
      <c r="A311" s="4">
        <v>10</v>
      </c>
      <c r="B311" s="79" t="s">
        <v>641</v>
      </c>
      <c r="C311" s="80" t="s">
        <v>326</v>
      </c>
      <c r="D311" s="63"/>
      <c r="E311" s="80">
        <v>89.9</v>
      </c>
      <c r="F311" s="67">
        <v>127600.92</v>
      </c>
      <c r="G311" s="166">
        <v>127600.92</v>
      </c>
      <c r="H311" s="166">
        <f>F311-G311</f>
        <v>0</v>
      </c>
      <c r="I311" s="229"/>
      <c r="J311" s="81" t="s">
        <v>642</v>
      </c>
      <c r="K311" s="420" t="s">
        <v>665</v>
      </c>
      <c r="L311" s="19" t="s">
        <v>79</v>
      </c>
      <c r="M311" s="4"/>
    </row>
    <row r="312" spans="1:13" ht="45">
      <c r="A312" s="4">
        <v>11</v>
      </c>
      <c r="B312" s="64" t="s">
        <v>643</v>
      </c>
      <c r="C312" s="65" t="s">
        <v>644</v>
      </c>
      <c r="D312" s="4"/>
      <c r="E312" s="65">
        <v>516.7</v>
      </c>
      <c r="F312" s="67">
        <v>1479473.1</v>
      </c>
      <c r="G312" s="166">
        <v>1479473.1</v>
      </c>
      <c r="H312" s="166">
        <f>F312-G312</f>
        <v>0</v>
      </c>
      <c r="I312" s="229"/>
      <c r="J312" s="69" t="s">
        <v>645</v>
      </c>
      <c r="K312" s="421"/>
      <c r="L312" s="19" t="s">
        <v>79</v>
      </c>
      <c r="M312" s="4"/>
    </row>
    <row r="313" spans="1:13" ht="120">
      <c r="A313" s="4">
        <v>12</v>
      </c>
      <c r="B313" s="147" t="s">
        <v>648</v>
      </c>
      <c r="C313" s="3" t="s">
        <v>326</v>
      </c>
      <c r="D313" s="4"/>
      <c r="E313" s="6">
        <v>151.1</v>
      </c>
      <c r="F313" s="75">
        <v>2897834.57</v>
      </c>
      <c r="G313" s="230">
        <v>2897834.57</v>
      </c>
      <c r="H313" s="230">
        <v>0</v>
      </c>
      <c r="I313" s="5"/>
      <c r="J313" s="82">
        <v>2011</v>
      </c>
      <c r="K313" s="275" t="s">
        <v>666</v>
      </c>
      <c r="L313" s="275" t="s">
        <v>79</v>
      </c>
      <c r="M313" s="4"/>
    </row>
    <row r="314" spans="1:13" ht="25.5">
      <c r="A314" s="4">
        <v>13</v>
      </c>
      <c r="B314" s="110" t="s">
        <v>1251</v>
      </c>
      <c r="C314" s="3" t="s">
        <v>1337</v>
      </c>
      <c r="D314" s="148" t="s">
        <v>1340</v>
      </c>
      <c r="E314" s="6">
        <v>151</v>
      </c>
      <c r="F314" s="137">
        <v>230524.15</v>
      </c>
      <c r="G314" s="238">
        <v>230524.15</v>
      </c>
      <c r="H314" s="239">
        <v>0</v>
      </c>
      <c r="I314" s="42">
        <v>230524.15</v>
      </c>
      <c r="J314" s="6">
        <v>2016</v>
      </c>
      <c r="K314" s="416" t="s">
        <v>1343</v>
      </c>
      <c r="L314" s="416" t="s">
        <v>79</v>
      </c>
      <c r="M314" s="4"/>
    </row>
    <row r="315" spans="1:13" ht="25.5">
      <c r="A315" s="4">
        <v>14</v>
      </c>
      <c r="B315" s="110" t="s">
        <v>1252</v>
      </c>
      <c r="C315" s="3" t="s">
        <v>1338</v>
      </c>
      <c r="D315" s="148" t="s">
        <v>1341</v>
      </c>
      <c r="E315" s="6">
        <v>13244</v>
      </c>
      <c r="F315" s="137">
        <v>9535.68</v>
      </c>
      <c r="G315" s="238">
        <v>9535.68</v>
      </c>
      <c r="H315" s="239">
        <v>0</v>
      </c>
      <c r="I315" s="42">
        <v>9535.68</v>
      </c>
      <c r="J315" s="6">
        <v>2016</v>
      </c>
      <c r="K315" s="417"/>
      <c r="L315" s="417"/>
      <c r="M315" s="4"/>
    </row>
    <row r="316" spans="1:13" ht="25.5">
      <c r="A316" s="4">
        <v>15</v>
      </c>
      <c r="B316" s="110" t="s">
        <v>1253</v>
      </c>
      <c r="C316" s="3" t="s">
        <v>1339</v>
      </c>
      <c r="D316" s="148" t="s">
        <v>1342</v>
      </c>
      <c r="E316" s="6">
        <v>11474</v>
      </c>
      <c r="F316" s="137">
        <v>8261.28</v>
      </c>
      <c r="G316" s="238">
        <v>8261.28</v>
      </c>
      <c r="H316" s="239">
        <v>0</v>
      </c>
      <c r="I316" s="42">
        <v>8261.28</v>
      </c>
      <c r="J316" s="6">
        <v>2016</v>
      </c>
      <c r="K316" s="418"/>
      <c r="L316" s="418"/>
      <c r="M316" s="4"/>
    </row>
    <row r="317" spans="1:13" ht="141.75">
      <c r="A317" s="4">
        <v>16</v>
      </c>
      <c r="B317" s="285" t="s">
        <v>1323</v>
      </c>
      <c r="C317" s="3" t="s">
        <v>1328</v>
      </c>
      <c r="D317" s="4" t="s">
        <v>1322</v>
      </c>
      <c r="E317" s="6">
        <v>20000</v>
      </c>
      <c r="F317" s="286" t="s">
        <v>1313</v>
      </c>
      <c r="G317" s="286" t="s">
        <v>1313</v>
      </c>
      <c r="H317" s="286">
        <v>0</v>
      </c>
      <c r="I317" s="287" t="s">
        <v>1313</v>
      </c>
      <c r="J317" s="114">
        <v>2017</v>
      </c>
      <c r="K317" s="408" t="s">
        <v>1331</v>
      </c>
      <c r="L317" s="275" t="str">
        <f>$L$314</f>
        <v>Администрация Новотитаровского сельского поселения Динского района</v>
      </c>
      <c r="M317" s="4"/>
    </row>
    <row r="318" spans="1:13" ht="252">
      <c r="A318" s="4">
        <v>17</v>
      </c>
      <c r="B318" s="285" t="s">
        <v>1325</v>
      </c>
      <c r="C318" s="3" t="s">
        <v>2184</v>
      </c>
      <c r="D318" s="4" t="s">
        <v>1324</v>
      </c>
      <c r="E318" s="6">
        <v>19463</v>
      </c>
      <c r="F318" s="286" t="s">
        <v>1314</v>
      </c>
      <c r="G318" s="286" t="s">
        <v>1314</v>
      </c>
      <c r="H318" s="286">
        <v>0</v>
      </c>
      <c r="I318" s="114" t="s">
        <v>1314</v>
      </c>
      <c r="J318" s="114">
        <v>2016</v>
      </c>
      <c r="K318" s="409"/>
      <c r="L318" s="275" t="str">
        <f>$L$314</f>
        <v>Администрация Новотитаровского сельского поселения Динского района</v>
      </c>
      <c r="M318" s="4"/>
    </row>
    <row r="319" spans="1:13" ht="173.25">
      <c r="A319" s="4">
        <v>18</v>
      </c>
      <c r="B319" s="285" t="s">
        <v>1327</v>
      </c>
      <c r="C319" s="3" t="s">
        <v>1329</v>
      </c>
      <c r="D319" s="4" t="s">
        <v>1326</v>
      </c>
      <c r="E319" s="6">
        <v>3975</v>
      </c>
      <c r="F319" s="286" t="s">
        <v>1315</v>
      </c>
      <c r="G319" s="286" t="s">
        <v>1315</v>
      </c>
      <c r="H319" s="286">
        <v>0</v>
      </c>
      <c r="I319" s="144">
        <v>2862</v>
      </c>
      <c r="J319" s="114">
        <v>2016</v>
      </c>
      <c r="K319" s="410"/>
      <c r="L319" s="275" t="str">
        <f>$L$314</f>
        <v>Администрация Новотитаровского сельского поселения Динского района</v>
      </c>
      <c r="M319" s="4"/>
    </row>
    <row r="320" spans="1:13" ht="60.75" customHeight="1">
      <c r="A320" s="4">
        <v>19</v>
      </c>
      <c r="B320" s="263" t="s">
        <v>1278</v>
      </c>
      <c r="C320" s="3" t="s">
        <v>2156</v>
      </c>
      <c r="D320" s="4"/>
      <c r="E320" s="3"/>
      <c r="F320" s="137">
        <v>83588</v>
      </c>
      <c r="G320" s="238">
        <v>2786.28</v>
      </c>
      <c r="H320" s="238">
        <f>F320-G320</f>
        <v>80801.72</v>
      </c>
      <c r="I320" s="5"/>
      <c r="J320" s="47"/>
      <c r="K320" s="19" t="s">
        <v>1332</v>
      </c>
      <c r="L320" s="19" t="s">
        <v>79</v>
      </c>
      <c r="M320" s="4"/>
    </row>
    <row r="321" spans="1:13" ht="15">
      <c r="A321" s="4">
        <v>20</v>
      </c>
      <c r="B321" s="139"/>
      <c r="C321" s="140"/>
      <c r="D321" s="63"/>
      <c r="E321" s="141" t="s">
        <v>704</v>
      </c>
      <c r="F321" s="142">
        <f>SUM(F302:F320)</f>
        <v>24046738.360000003</v>
      </c>
      <c r="G321" s="142">
        <f>SUM(G302:G320)</f>
        <v>23965936.640000004</v>
      </c>
      <c r="H321" s="142">
        <f>SUM(H302:H320)</f>
        <v>80801.72</v>
      </c>
      <c r="I321" s="143"/>
      <c r="J321" s="6"/>
      <c r="K321" s="19"/>
      <c r="L321" s="19"/>
      <c r="M321" s="4"/>
    </row>
    <row r="322" spans="1:13" ht="15">
      <c r="A322" s="4">
        <v>21</v>
      </c>
      <c r="B322" s="188"/>
      <c r="C322" s="189"/>
      <c r="D322" s="429" t="s">
        <v>2176</v>
      </c>
      <c r="E322" s="430"/>
      <c r="F322" s="430"/>
      <c r="G322" s="430"/>
      <c r="H322" s="430"/>
      <c r="I322" s="431"/>
      <c r="J322" s="8"/>
      <c r="K322" s="187"/>
      <c r="L322" s="276"/>
      <c r="M322" s="32"/>
    </row>
    <row r="323" spans="1:13" ht="102" customHeight="1">
      <c r="A323" s="4">
        <v>1</v>
      </c>
      <c r="B323" s="190" t="s">
        <v>649</v>
      </c>
      <c r="C323" s="11" t="s">
        <v>650</v>
      </c>
      <c r="D323" s="4" t="s">
        <v>662</v>
      </c>
      <c r="E323" s="11">
        <v>773.8</v>
      </c>
      <c r="F323" s="84">
        <v>4791533.86</v>
      </c>
      <c r="G323" s="84">
        <v>4791533.86</v>
      </c>
      <c r="H323" s="84">
        <f>F323-G323</f>
        <v>0</v>
      </c>
      <c r="I323" s="5"/>
      <c r="J323" s="12">
        <v>8037</v>
      </c>
      <c r="K323" s="419" t="s">
        <v>664</v>
      </c>
      <c r="L323" s="19" t="s">
        <v>79</v>
      </c>
      <c r="M323" s="4"/>
    </row>
    <row r="324" spans="1:13" ht="45">
      <c r="A324" s="4">
        <v>2</v>
      </c>
      <c r="B324" s="190" t="s">
        <v>663</v>
      </c>
      <c r="C324" s="191" t="s">
        <v>650</v>
      </c>
      <c r="D324" s="4"/>
      <c r="E324" s="192"/>
      <c r="F324" s="87">
        <v>35000</v>
      </c>
      <c r="G324" s="87">
        <v>24017.28</v>
      </c>
      <c r="H324" s="87">
        <f>F324-G324</f>
        <v>10982.720000000001</v>
      </c>
      <c r="I324" s="5"/>
      <c r="J324" s="193">
        <v>39103</v>
      </c>
      <c r="K324" s="419"/>
      <c r="L324" s="19" t="s">
        <v>79</v>
      </c>
      <c r="M324" s="4"/>
    </row>
    <row r="325" spans="1:13" ht="45">
      <c r="A325" s="4">
        <v>3</v>
      </c>
      <c r="B325" s="11" t="s">
        <v>651</v>
      </c>
      <c r="C325" s="11" t="s">
        <v>650</v>
      </c>
      <c r="D325" s="4"/>
      <c r="E325" s="90">
        <v>4</v>
      </c>
      <c r="F325" s="84">
        <v>52711.56</v>
      </c>
      <c r="G325" s="84">
        <v>52711.56</v>
      </c>
      <c r="H325" s="84">
        <f>F325-G325</f>
        <v>0</v>
      </c>
      <c r="I325" s="5"/>
      <c r="J325" s="12">
        <v>26665</v>
      </c>
      <c r="K325" s="419"/>
      <c r="L325" s="19" t="s">
        <v>79</v>
      </c>
      <c r="M325" s="4"/>
    </row>
    <row r="326" spans="1:13" ht="150">
      <c r="A326" s="4">
        <v>4</v>
      </c>
      <c r="B326" s="194" t="s">
        <v>646</v>
      </c>
      <c r="C326" s="3" t="s">
        <v>647</v>
      </c>
      <c r="D326" s="4"/>
      <c r="E326" s="3">
        <v>88.8</v>
      </c>
      <c r="F326" s="42">
        <v>100000</v>
      </c>
      <c r="G326" s="42">
        <v>17222.36</v>
      </c>
      <c r="H326" s="42">
        <f>F326-G326</f>
        <v>82777.64</v>
      </c>
      <c r="I326" s="5"/>
      <c r="J326" s="47">
        <v>2012</v>
      </c>
      <c r="K326" s="19" t="s">
        <v>1672</v>
      </c>
      <c r="L326" s="19" t="s">
        <v>79</v>
      </c>
      <c r="M326" s="4"/>
    </row>
    <row r="327" spans="1:13" ht="15">
      <c r="A327" s="4"/>
      <c r="B327" s="11"/>
      <c r="C327" s="11"/>
      <c r="D327" s="4"/>
      <c r="E327" s="90" t="s">
        <v>704</v>
      </c>
      <c r="F327" s="13">
        <f>SUM(F323:F326)</f>
        <v>4979245.42</v>
      </c>
      <c r="G327" s="13">
        <f>SUM(G323:G326)</f>
        <v>4885485.0600000005</v>
      </c>
      <c r="H327" s="13">
        <f>SUM(H323:H326)</f>
        <v>93760.36</v>
      </c>
      <c r="I327" s="5"/>
      <c r="J327" s="12"/>
      <c r="K327" s="278"/>
      <c r="L327" s="19"/>
      <c r="M327" s="4"/>
    </row>
    <row r="328" spans="1:13" ht="15">
      <c r="A328" s="63"/>
      <c r="B328" s="10"/>
      <c r="C328" s="10"/>
      <c r="D328" s="432" t="s">
        <v>2175</v>
      </c>
      <c r="E328" s="430"/>
      <c r="F328" s="430"/>
      <c r="G328" s="430"/>
      <c r="H328" s="430"/>
      <c r="I328" s="431"/>
      <c r="J328" s="12"/>
      <c r="K328" s="63"/>
      <c r="L328" s="19"/>
      <c r="M328" s="4"/>
    </row>
    <row r="329" spans="1:13" ht="102">
      <c r="A329" s="187">
        <v>1</v>
      </c>
      <c r="B329" s="114" t="s">
        <v>1869</v>
      </c>
      <c r="C329" s="102" t="s">
        <v>653</v>
      </c>
      <c r="D329" s="267" t="s">
        <v>2161</v>
      </c>
      <c r="E329" s="159">
        <v>171</v>
      </c>
      <c r="F329" s="286">
        <v>64559.34</v>
      </c>
      <c r="G329" s="286">
        <v>64559.34</v>
      </c>
      <c r="H329" s="268">
        <v>0</v>
      </c>
      <c r="I329" s="269"/>
      <c r="J329" s="266">
        <v>2016</v>
      </c>
      <c r="K329" s="270" t="s">
        <v>1898</v>
      </c>
      <c r="L329" s="159" t="s">
        <v>79</v>
      </c>
      <c r="M329" s="4"/>
    </row>
    <row r="330" spans="1:13" ht="195">
      <c r="A330" s="32">
        <v>2</v>
      </c>
      <c r="B330" s="102" t="s">
        <v>652</v>
      </c>
      <c r="C330" s="102" t="s">
        <v>653</v>
      </c>
      <c r="D330" s="187" t="s">
        <v>661</v>
      </c>
      <c r="E330" s="264">
        <v>84.4</v>
      </c>
      <c r="F330" s="165">
        <v>816153.15</v>
      </c>
      <c r="G330" s="165">
        <v>816153.15</v>
      </c>
      <c r="H330" s="165">
        <f>F330-G330</f>
        <v>0</v>
      </c>
      <c r="I330" s="265"/>
      <c r="J330" s="82">
        <v>1910</v>
      </c>
      <c r="K330" s="275" t="s">
        <v>2162</v>
      </c>
      <c r="L330" s="19" t="s">
        <v>79</v>
      </c>
      <c r="M330" s="4"/>
    </row>
    <row r="331" spans="1:13" ht="15">
      <c r="A331" s="4"/>
      <c r="B331" s="36"/>
      <c r="C331" s="36"/>
      <c r="D331" s="4"/>
      <c r="E331" s="103" t="s">
        <v>704</v>
      </c>
      <c r="F331" s="108">
        <f>SUM(F329:F330)</f>
        <v>880712.49</v>
      </c>
      <c r="G331" s="108">
        <f>SUM(G329:G330)</f>
        <v>880712.49</v>
      </c>
      <c r="H331" s="108">
        <f>SUM(H330)</f>
        <v>0</v>
      </c>
      <c r="I331" s="5"/>
      <c r="J331" s="6"/>
      <c r="K331" s="19"/>
      <c r="L331" s="101"/>
      <c r="M331" s="4"/>
    </row>
    <row r="332" spans="1:13" ht="15">
      <c r="A332" s="63"/>
      <c r="B332" s="63"/>
      <c r="C332" s="63"/>
      <c r="D332" s="433" t="s">
        <v>2174</v>
      </c>
      <c r="E332" s="434"/>
      <c r="F332" s="434"/>
      <c r="G332" s="434"/>
      <c r="H332" s="434"/>
      <c r="I332" s="435"/>
      <c r="J332" s="63"/>
      <c r="K332" s="63"/>
      <c r="L332" s="4"/>
      <c r="M332" s="4"/>
    </row>
    <row r="333" spans="1:13" ht="165">
      <c r="A333" s="4">
        <v>1</v>
      </c>
      <c r="B333" s="91" t="s">
        <v>654</v>
      </c>
      <c r="C333" s="65" t="s">
        <v>655</v>
      </c>
      <c r="D333" s="4"/>
      <c r="E333" s="65">
        <v>57.3</v>
      </c>
      <c r="F333" s="288">
        <v>0</v>
      </c>
      <c r="G333" s="67">
        <v>0</v>
      </c>
      <c r="H333" s="67">
        <f>F333-G333</f>
        <v>0</v>
      </c>
      <c r="I333" s="5"/>
      <c r="J333" s="6">
        <v>1970</v>
      </c>
      <c r="K333" s="19" t="s">
        <v>659</v>
      </c>
      <c r="L333" s="19" t="s">
        <v>79</v>
      </c>
      <c r="M333" s="4"/>
    </row>
    <row r="334" spans="1:13" ht="165">
      <c r="A334" s="291">
        <v>2</v>
      </c>
      <c r="B334" s="64" t="s">
        <v>656</v>
      </c>
      <c r="C334" s="65" t="s">
        <v>655</v>
      </c>
      <c r="D334" s="4"/>
      <c r="E334" s="65">
        <v>1710</v>
      </c>
      <c r="F334" s="68">
        <v>7500000</v>
      </c>
      <c r="G334" s="67">
        <v>4845338.92</v>
      </c>
      <c r="H334" s="67">
        <f>F334-G334</f>
        <v>2654661.08</v>
      </c>
      <c r="I334" s="5"/>
      <c r="J334" s="69" t="s">
        <v>341</v>
      </c>
      <c r="K334" s="19" t="s">
        <v>660</v>
      </c>
      <c r="L334" s="19" t="s">
        <v>79</v>
      </c>
      <c r="M334" s="4"/>
    </row>
    <row r="335" spans="1:13" ht="122.25" customHeight="1">
      <c r="A335" s="292" t="s">
        <v>2172</v>
      </c>
      <c r="B335" s="91" t="s">
        <v>1964</v>
      </c>
      <c r="C335" s="65" t="s">
        <v>655</v>
      </c>
      <c r="D335" s="32"/>
      <c r="E335" s="69"/>
      <c r="F335" s="68">
        <v>2000000</v>
      </c>
      <c r="G335" s="67">
        <v>512441.48</v>
      </c>
      <c r="H335" s="67">
        <f>F335-G335</f>
        <v>1487558.52</v>
      </c>
      <c r="I335" s="33"/>
      <c r="J335" s="69" t="s">
        <v>261</v>
      </c>
      <c r="K335" s="272" t="s">
        <v>2002</v>
      </c>
      <c r="L335" s="278" t="s">
        <v>79</v>
      </c>
      <c r="M335" s="32"/>
    </row>
    <row r="336" spans="1:13" ht="165">
      <c r="A336" s="4">
        <v>4</v>
      </c>
      <c r="B336" s="92" t="s">
        <v>657</v>
      </c>
      <c r="C336" s="93" t="s">
        <v>655</v>
      </c>
      <c r="D336" s="32" t="s">
        <v>658</v>
      </c>
      <c r="E336" s="93">
        <v>8500</v>
      </c>
      <c r="F336" s="68">
        <v>398288.34</v>
      </c>
      <c r="G336" s="67">
        <v>398288.34</v>
      </c>
      <c r="H336" s="67">
        <f>F336-G336</f>
        <v>0</v>
      </c>
      <c r="I336" s="33"/>
      <c r="J336" s="94" t="s">
        <v>341</v>
      </c>
      <c r="K336" s="275" t="s">
        <v>659</v>
      </c>
      <c r="L336" s="275" t="s">
        <v>79</v>
      </c>
      <c r="M336" s="32"/>
    </row>
    <row r="337" spans="1:13" ht="15">
      <c r="A337" s="4"/>
      <c r="B337" s="4"/>
      <c r="C337" s="4"/>
      <c r="D337" s="4"/>
      <c r="E337" s="4" t="s">
        <v>704</v>
      </c>
      <c r="F337" s="95">
        <f>SUM(F333:F336)</f>
        <v>9898288.34</v>
      </c>
      <c r="G337" s="95">
        <f>SUM(G333:G336)</f>
        <v>5756068.74</v>
      </c>
      <c r="H337" s="95">
        <f>SUM(H333:H336)</f>
        <v>4142219.6</v>
      </c>
      <c r="I337" s="5"/>
      <c r="J337" s="4"/>
      <c r="K337" s="4"/>
      <c r="L337" s="4"/>
      <c r="M337" s="4"/>
    </row>
    <row r="338" spans="1:13" ht="18.75">
      <c r="A338" s="423" t="s">
        <v>2177</v>
      </c>
      <c r="B338" s="424"/>
      <c r="C338" s="424"/>
      <c r="D338" s="424"/>
      <c r="E338" s="424"/>
      <c r="F338" s="424"/>
      <c r="G338" s="424"/>
      <c r="H338" s="424"/>
      <c r="I338" s="424"/>
      <c r="J338" s="424"/>
      <c r="K338" s="424"/>
      <c r="L338" s="424"/>
      <c r="M338" s="425"/>
    </row>
    <row r="339" spans="1:13" ht="51">
      <c r="A339" s="4">
        <v>1</v>
      </c>
      <c r="B339" s="64" t="s">
        <v>705</v>
      </c>
      <c r="C339" s="65" t="s">
        <v>326</v>
      </c>
      <c r="D339" s="4" t="s">
        <v>738</v>
      </c>
      <c r="E339" s="104">
        <v>49.9</v>
      </c>
      <c r="F339" s="67">
        <v>181435</v>
      </c>
      <c r="G339" s="67">
        <v>181435</v>
      </c>
      <c r="H339" s="260">
        <f aca="true" t="shared" si="10" ref="H339:H359">F339-G339</f>
        <v>0</v>
      </c>
      <c r="I339" s="5">
        <v>2019105.7</v>
      </c>
      <c r="J339" s="4">
        <v>2013</v>
      </c>
      <c r="K339" s="408" t="s">
        <v>759</v>
      </c>
      <c r="L339" s="408" t="str">
        <f>$L$336</f>
        <v>Администрация Новотитаровского сельского поселения Динского района</v>
      </c>
      <c r="M339" s="4"/>
    </row>
    <row r="340" spans="1:13" ht="15" customHeight="1">
      <c r="A340" s="4">
        <v>2</v>
      </c>
      <c r="B340" s="64" t="s">
        <v>706</v>
      </c>
      <c r="C340" s="65" t="s">
        <v>326</v>
      </c>
      <c r="D340" s="4" t="s">
        <v>745</v>
      </c>
      <c r="E340" s="90" t="s">
        <v>747</v>
      </c>
      <c r="F340" s="67">
        <v>454.52</v>
      </c>
      <c r="G340" s="67">
        <v>454.52</v>
      </c>
      <c r="H340" s="260">
        <f t="shared" si="10"/>
        <v>0</v>
      </c>
      <c r="I340" s="5"/>
      <c r="J340" s="4">
        <v>2013</v>
      </c>
      <c r="K340" s="409"/>
      <c r="L340" s="409"/>
      <c r="M340" s="4"/>
    </row>
    <row r="341" spans="1:13" ht="25.5">
      <c r="A341" s="4">
        <v>3</v>
      </c>
      <c r="B341" s="64" t="s">
        <v>707</v>
      </c>
      <c r="C341" s="65" t="s">
        <v>326</v>
      </c>
      <c r="D341" s="4"/>
      <c r="E341" s="90" t="s">
        <v>748</v>
      </c>
      <c r="F341" s="67">
        <v>695.48</v>
      </c>
      <c r="G341" s="67">
        <v>695.48</v>
      </c>
      <c r="H341" s="260">
        <f t="shared" si="10"/>
        <v>0</v>
      </c>
      <c r="I341" s="5"/>
      <c r="J341" s="4">
        <v>2013</v>
      </c>
      <c r="K341" s="409"/>
      <c r="L341" s="409"/>
      <c r="M341" s="4"/>
    </row>
    <row r="342" spans="1:13" ht="38.25">
      <c r="A342" s="4">
        <v>4</v>
      </c>
      <c r="B342" s="64" t="s">
        <v>708</v>
      </c>
      <c r="C342" s="65" t="s">
        <v>326</v>
      </c>
      <c r="D342" s="4" t="s">
        <v>737</v>
      </c>
      <c r="E342" s="105">
        <v>92.6</v>
      </c>
      <c r="F342" s="67">
        <v>53460</v>
      </c>
      <c r="G342" s="67">
        <v>53460</v>
      </c>
      <c r="H342" s="260">
        <f t="shared" si="10"/>
        <v>0</v>
      </c>
      <c r="I342" s="5">
        <v>663562.34</v>
      </c>
      <c r="J342" s="4">
        <v>2013</v>
      </c>
      <c r="K342" s="409"/>
      <c r="L342" s="409"/>
      <c r="M342" s="4"/>
    </row>
    <row r="343" spans="1:13" ht="25.5">
      <c r="A343" s="4">
        <v>5</v>
      </c>
      <c r="B343" s="64" t="s">
        <v>709</v>
      </c>
      <c r="C343" s="65" t="s">
        <v>326</v>
      </c>
      <c r="D343" s="4" t="s">
        <v>746</v>
      </c>
      <c r="E343" s="90" t="s">
        <v>749</v>
      </c>
      <c r="F343" s="67">
        <v>466900</v>
      </c>
      <c r="G343" s="67">
        <v>462874.31</v>
      </c>
      <c r="H343" s="260">
        <f t="shared" si="10"/>
        <v>4025.6900000000023</v>
      </c>
      <c r="I343" s="5"/>
      <c r="J343" s="4">
        <v>2013</v>
      </c>
      <c r="K343" s="409"/>
      <c r="L343" s="409"/>
      <c r="M343" s="4"/>
    </row>
    <row r="344" spans="1:13" ht="51">
      <c r="A344" s="4">
        <v>6</v>
      </c>
      <c r="B344" s="96" t="s">
        <v>710</v>
      </c>
      <c r="C344" s="97" t="s">
        <v>711</v>
      </c>
      <c r="D344" s="4" t="s">
        <v>742</v>
      </c>
      <c r="E344" s="106">
        <v>98.6</v>
      </c>
      <c r="F344" s="75">
        <v>153457</v>
      </c>
      <c r="G344" s="75">
        <v>153457</v>
      </c>
      <c r="H344" s="260">
        <f t="shared" si="10"/>
        <v>0</v>
      </c>
      <c r="I344" s="5">
        <v>1355539</v>
      </c>
      <c r="J344" s="4">
        <v>2013</v>
      </c>
      <c r="K344" s="409"/>
      <c r="L344" s="409"/>
      <c r="M344" s="4"/>
    </row>
    <row r="345" spans="1:13" ht="25.5">
      <c r="A345" s="4">
        <v>7</v>
      </c>
      <c r="B345" s="64" t="s">
        <v>712</v>
      </c>
      <c r="C345" s="65" t="s">
        <v>326</v>
      </c>
      <c r="D345" s="4"/>
      <c r="E345" s="90" t="s">
        <v>750</v>
      </c>
      <c r="F345" s="67">
        <v>367576.27</v>
      </c>
      <c r="G345" s="67">
        <v>367576.27</v>
      </c>
      <c r="H345" s="260">
        <f t="shared" si="10"/>
        <v>0</v>
      </c>
      <c r="I345" s="5"/>
      <c r="J345" s="4">
        <v>2013</v>
      </c>
      <c r="K345" s="409"/>
      <c r="L345" s="409"/>
      <c r="M345" s="4"/>
    </row>
    <row r="346" spans="1:13" ht="25.5">
      <c r="A346" s="4">
        <v>8</v>
      </c>
      <c r="B346" s="64" t="s">
        <v>713</v>
      </c>
      <c r="C346" s="65" t="s">
        <v>326</v>
      </c>
      <c r="D346" s="4"/>
      <c r="E346" s="90" t="s">
        <v>751</v>
      </c>
      <c r="F346" s="67">
        <v>1000.31</v>
      </c>
      <c r="G346" s="67">
        <v>0</v>
      </c>
      <c r="H346" s="67">
        <v>1000.31</v>
      </c>
      <c r="I346" s="5"/>
      <c r="J346" s="4">
        <v>2013</v>
      </c>
      <c r="K346" s="409"/>
      <c r="L346" s="409"/>
      <c r="M346" s="4"/>
    </row>
    <row r="347" spans="1:13" ht="25.5">
      <c r="A347" s="4">
        <v>9</v>
      </c>
      <c r="B347" s="64" t="s">
        <v>714</v>
      </c>
      <c r="C347" s="65" t="s">
        <v>326</v>
      </c>
      <c r="D347" s="4"/>
      <c r="E347" s="90" t="s">
        <v>752</v>
      </c>
      <c r="F347" s="67">
        <v>5226</v>
      </c>
      <c r="G347" s="67">
        <v>220.08</v>
      </c>
      <c r="H347" s="260">
        <f>F347-G347</f>
        <v>5005.92</v>
      </c>
      <c r="I347" s="5"/>
      <c r="J347" s="4">
        <v>2013</v>
      </c>
      <c r="K347" s="409"/>
      <c r="L347" s="409"/>
      <c r="M347" s="4"/>
    </row>
    <row r="348" spans="1:13" ht="15">
      <c r="A348" s="4">
        <v>10</v>
      </c>
      <c r="B348" s="64" t="s">
        <v>715</v>
      </c>
      <c r="C348" s="65" t="s">
        <v>326</v>
      </c>
      <c r="D348" s="4"/>
      <c r="E348" s="90" t="s">
        <v>753</v>
      </c>
      <c r="F348" s="67">
        <v>36516</v>
      </c>
      <c r="G348" s="67">
        <v>36516</v>
      </c>
      <c r="H348" s="260">
        <f t="shared" si="10"/>
        <v>0</v>
      </c>
      <c r="I348" s="5"/>
      <c r="J348" s="4">
        <v>2013</v>
      </c>
      <c r="K348" s="409"/>
      <c r="L348" s="409"/>
      <c r="M348" s="4"/>
    </row>
    <row r="349" spans="1:13" ht="39">
      <c r="A349" s="4">
        <v>11</v>
      </c>
      <c r="B349" s="98" t="s">
        <v>716</v>
      </c>
      <c r="C349" s="99" t="s">
        <v>717</v>
      </c>
      <c r="D349" s="4" t="s">
        <v>740</v>
      </c>
      <c r="E349" s="106">
        <v>135.8</v>
      </c>
      <c r="F349" s="289">
        <v>75944</v>
      </c>
      <c r="G349" s="289">
        <v>68686.18</v>
      </c>
      <c r="H349" s="290">
        <f t="shared" si="10"/>
        <v>7257.820000000007</v>
      </c>
      <c r="I349" s="5">
        <v>4215856.68</v>
      </c>
      <c r="J349" s="4">
        <v>2013</v>
      </c>
      <c r="K349" s="409"/>
      <c r="L349" s="409"/>
      <c r="M349" s="4"/>
    </row>
    <row r="350" spans="1:13" ht="89.25">
      <c r="A350" s="4">
        <v>12</v>
      </c>
      <c r="B350" s="64" t="s">
        <v>718</v>
      </c>
      <c r="C350" s="65" t="s">
        <v>326</v>
      </c>
      <c r="D350" s="4" t="s">
        <v>743</v>
      </c>
      <c r="E350" s="90">
        <v>12.1</v>
      </c>
      <c r="F350" s="67">
        <v>5592913.39</v>
      </c>
      <c r="G350" s="67">
        <v>2489093.08</v>
      </c>
      <c r="H350" s="260">
        <f t="shared" si="10"/>
        <v>3103820.3099999996</v>
      </c>
      <c r="I350" s="5"/>
      <c r="J350" s="4">
        <v>2013</v>
      </c>
      <c r="K350" s="409"/>
      <c r="L350" s="409"/>
      <c r="M350" s="4"/>
    </row>
    <row r="351" spans="1:13" ht="38.25">
      <c r="A351" s="4">
        <v>13</v>
      </c>
      <c r="B351" s="96" t="s">
        <v>719</v>
      </c>
      <c r="C351" s="97" t="s">
        <v>720</v>
      </c>
      <c r="D351" s="4" t="s">
        <v>736</v>
      </c>
      <c r="E351" s="106">
        <v>99.7</v>
      </c>
      <c r="F351" s="75">
        <v>89934</v>
      </c>
      <c r="G351" s="75">
        <v>64720.92</v>
      </c>
      <c r="H351" s="260">
        <f t="shared" si="10"/>
        <v>25213.08</v>
      </c>
      <c r="I351" s="5">
        <v>207429.84</v>
      </c>
      <c r="J351" s="4">
        <v>2013</v>
      </c>
      <c r="K351" s="409"/>
      <c r="L351" s="409"/>
      <c r="M351" s="4"/>
    </row>
    <row r="352" spans="1:13" ht="25.5">
      <c r="A352" s="4">
        <v>14</v>
      </c>
      <c r="B352" s="64" t="s">
        <v>721</v>
      </c>
      <c r="C352" s="65" t="s">
        <v>326</v>
      </c>
      <c r="D352" s="4"/>
      <c r="E352" s="90" t="s">
        <v>754</v>
      </c>
      <c r="F352" s="67">
        <v>147667</v>
      </c>
      <c r="G352" s="67">
        <v>147667</v>
      </c>
      <c r="H352" s="260">
        <f t="shared" si="10"/>
        <v>0</v>
      </c>
      <c r="I352" s="5"/>
      <c r="J352" s="4">
        <v>2013</v>
      </c>
      <c r="K352" s="409"/>
      <c r="L352" s="409"/>
      <c r="M352" s="4"/>
    </row>
    <row r="353" spans="1:13" ht="25.5">
      <c r="A353" s="4">
        <v>15</v>
      </c>
      <c r="B353" s="64" t="s">
        <v>722</v>
      </c>
      <c r="C353" s="65" t="s">
        <v>326</v>
      </c>
      <c r="D353" s="4"/>
      <c r="E353" s="90"/>
      <c r="F353" s="67">
        <v>35000</v>
      </c>
      <c r="G353" s="67">
        <v>35000</v>
      </c>
      <c r="H353" s="260">
        <f t="shared" si="10"/>
        <v>0</v>
      </c>
      <c r="I353" s="5"/>
      <c r="J353" s="4">
        <v>2013</v>
      </c>
      <c r="K353" s="409"/>
      <c r="L353" s="409"/>
      <c r="M353" s="4"/>
    </row>
    <row r="354" spans="1:13" ht="51">
      <c r="A354" s="4">
        <v>16</v>
      </c>
      <c r="B354" s="96" t="s">
        <v>723</v>
      </c>
      <c r="C354" s="97" t="s">
        <v>724</v>
      </c>
      <c r="D354" s="4" t="s">
        <v>735</v>
      </c>
      <c r="E354" s="106">
        <v>303.3</v>
      </c>
      <c r="F354" s="75">
        <v>130566</v>
      </c>
      <c r="G354" s="75">
        <v>65505.59</v>
      </c>
      <c r="H354" s="260">
        <f t="shared" si="10"/>
        <v>65060.41</v>
      </c>
      <c r="I354" s="5">
        <v>5055043.47</v>
      </c>
      <c r="J354" s="4">
        <v>2013</v>
      </c>
      <c r="K354" s="409"/>
      <c r="L354" s="409"/>
      <c r="M354" s="4"/>
    </row>
    <row r="355" spans="1:13" ht="25.5">
      <c r="A355" s="4">
        <v>17</v>
      </c>
      <c r="B355" s="64" t="s">
        <v>725</v>
      </c>
      <c r="C355" s="65" t="s">
        <v>326</v>
      </c>
      <c r="D355" s="4"/>
      <c r="E355" s="90" t="s">
        <v>755</v>
      </c>
      <c r="F355" s="67">
        <v>120000</v>
      </c>
      <c r="G355" s="67">
        <v>120000</v>
      </c>
      <c r="H355" s="260">
        <f t="shared" si="10"/>
        <v>0</v>
      </c>
      <c r="I355" s="5"/>
      <c r="J355" s="4">
        <v>2013</v>
      </c>
      <c r="K355" s="409"/>
      <c r="L355" s="409"/>
      <c r="M355" s="4"/>
    </row>
    <row r="356" spans="1:13" ht="38.25">
      <c r="A356" s="4">
        <v>18</v>
      </c>
      <c r="B356" s="64" t="s">
        <v>726</v>
      </c>
      <c r="C356" s="65" t="s">
        <v>326</v>
      </c>
      <c r="D356" s="4"/>
      <c r="E356" s="90" t="s">
        <v>756</v>
      </c>
      <c r="F356" s="67">
        <v>2165254.24</v>
      </c>
      <c r="G356" s="67">
        <v>1581783.59</v>
      </c>
      <c r="H356" s="260">
        <f t="shared" si="10"/>
        <v>583470.6500000001</v>
      </c>
      <c r="I356" s="5"/>
      <c r="J356" s="4">
        <v>2013</v>
      </c>
      <c r="K356" s="409"/>
      <c r="L356" s="409"/>
      <c r="M356" s="4"/>
    </row>
    <row r="357" spans="1:13" ht="38.25">
      <c r="A357" s="4">
        <v>19</v>
      </c>
      <c r="B357" s="96" t="s">
        <v>727</v>
      </c>
      <c r="C357" s="97" t="s">
        <v>728</v>
      </c>
      <c r="D357" s="4" t="s">
        <v>744</v>
      </c>
      <c r="E357" s="106">
        <v>167</v>
      </c>
      <c r="F357" s="75">
        <v>879611.5</v>
      </c>
      <c r="G357" s="75">
        <v>461379.48</v>
      </c>
      <c r="H357" s="260">
        <f t="shared" si="10"/>
        <v>418232.02</v>
      </c>
      <c r="I357" s="5">
        <v>3078109.76</v>
      </c>
      <c r="J357" s="4">
        <v>2013</v>
      </c>
      <c r="K357" s="409"/>
      <c r="L357" s="409"/>
      <c r="M357" s="4"/>
    </row>
    <row r="358" spans="1:13" ht="25.5">
      <c r="A358" s="4">
        <v>20</v>
      </c>
      <c r="B358" s="64" t="s">
        <v>729</v>
      </c>
      <c r="C358" s="65" t="s">
        <v>326</v>
      </c>
      <c r="D358" s="4"/>
      <c r="E358" s="90"/>
      <c r="F358" s="67">
        <v>4800</v>
      </c>
      <c r="G358" s="67">
        <v>2749.44</v>
      </c>
      <c r="H358" s="260">
        <f t="shared" si="10"/>
        <v>2050.56</v>
      </c>
      <c r="I358" s="5"/>
      <c r="J358" s="4">
        <v>2013</v>
      </c>
      <c r="K358" s="409"/>
      <c r="L358" s="409"/>
      <c r="M358" s="4"/>
    </row>
    <row r="359" spans="1:13" ht="38.25">
      <c r="A359" s="4">
        <v>21</v>
      </c>
      <c r="B359" s="64" t="s">
        <v>730</v>
      </c>
      <c r="C359" s="65" t="s">
        <v>326</v>
      </c>
      <c r="D359" s="4"/>
      <c r="E359" s="90" t="s">
        <v>757</v>
      </c>
      <c r="F359" s="67">
        <v>125416</v>
      </c>
      <c r="G359" s="67">
        <v>125416</v>
      </c>
      <c r="H359" s="260">
        <f t="shared" si="10"/>
        <v>0</v>
      </c>
      <c r="I359" s="5"/>
      <c r="J359" s="4">
        <v>2013</v>
      </c>
      <c r="K359" s="409"/>
      <c r="L359" s="409"/>
      <c r="M359" s="4"/>
    </row>
    <row r="360" spans="1:13" ht="89.25">
      <c r="A360" s="4">
        <v>22</v>
      </c>
      <c r="B360" s="64" t="s">
        <v>731</v>
      </c>
      <c r="C360" s="65" t="s">
        <v>326</v>
      </c>
      <c r="D360" s="4" t="s">
        <v>739</v>
      </c>
      <c r="E360" s="104">
        <v>23.1</v>
      </c>
      <c r="F360" s="67">
        <v>9936219.61</v>
      </c>
      <c r="G360" s="67">
        <v>3829383.85</v>
      </c>
      <c r="H360" s="260">
        <f>F360-G360</f>
        <v>6106835.76</v>
      </c>
      <c r="I360" s="5"/>
      <c r="J360" s="4">
        <v>2013</v>
      </c>
      <c r="K360" s="409"/>
      <c r="L360" s="409"/>
      <c r="M360" s="4"/>
    </row>
    <row r="361" spans="1:13" ht="51">
      <c r="A361" s="4">
        <v>23</v>
      </c>
      <c r="B361" s="64" t="s">
        <v>732</v>
      </c>
      <c r="C361" s="65" t="s">
        <v>326</v>
      </c>
      <c r="D361" s="4" t="s">
        <v>741</v>
      </c>
      <c r="E361" s="104">
        <v>62</v>
      </c>
      <c r="F361" s="67">
        <v>275103.5</v>
      </c>
      <c r="G361" s="67">
        <v>233345.69</v>
      </c>
      <c r="H361" s="260">
        <f>F361-G361</f>
        <v>41757.81</v>
      </c>
      <c r="I361" s="5">
        <v>1124764.32</v>
      </c>
      <c r="J361" s="4">
        <v>2013</v>
      </c>
      <c r="K361" s="409"/>
      <c r="L361" s="409"/>
      <c r="M361" s="4"/>
    </row>
    <row r="362" spans="1:13" ht="25.5">
      <c r="A362" s="4">
        <v>24</v>
      </c>
      <c r="B362" s="64" t="s">
        <v>733</v>
      </c>
      <c r="C362" s="65" t="s">
        <v>326</v>
      </c>
      <c r="D362" s="4"/>
      <c r="E362" s="90">
        <v>32.5</v>
      </c>
      <c r="F362" s="67">
        <v>278930.54</v>
      </c>
      <c r="G362" s="67">
        <v>278930.54</v>
      </c>
      <c r="H362" s="260">
        <f>F362-G362</f>
        <v>0</v>
      </c>
      <c r="I362" s="5"/>
      <c r="J362" s="4">
        <v>2013</v>
      </c>
      <c r="K362" s="409"/>
      <c r="L362" s="409"/>
      <c r="M362" s="4"/>
    </row>
    <row r="363" spans="1:13" ht="25.5">
      <c r="A363" s="4">
        <v>25</v>
      </c>
      <c r="B363" s="64" t="s">
        <v>734</v>
      </c>
      <c r="C363" s="65" t="s">
        <v>326</v>
      </c>
      <c r="D363" s="4"/>
      <c r="E363" s="90" t="s">
        <v>758</v>
      </c>
      <c r="F363" s="67">
        <v>193662</v>
      </c>
      <c r="G363" s="67">
        <v>71953.65</v>
      </c>
      <c r="H363" s="260">
        <f>F363-G363</f>
        <v>121708.35</v>
      </c>
      <c r="I363" s="5"/>
      <c r="J363" s="4">
        <v>2013</v>
      </c>
      <c r="K363" s="410"/>
      <c r="L363" s="409"/>
      <c r="M363" s="4"/>
    </row>
    <row r="364" spans="1:13" ht="25.5">
      <c r="A364" s="4">
        <v>26</v>
      </c>
      <c r="B364" s="64" t="s">
        <v>2075</v>
      </c>
      <c r="C364" s="65" t="s">
        <v>326</v>
      </c>
      <c r="D364" s="4"/>
      <c r="E364" s="90"/>
      <c r="F364" s="67">
        <v>54823</v>
      </c>
      <c r="G364" s="67">
        <v>54823</v>
      </c>
      <c r="H364" s="260">
        <f>F364-G364</f>
        <v>0</v>
      </c>
      <c r="I364" s="5"/>
      <c r="J364" s="4">
        <v>2013</v>
      </c>
      <c r="K364" s="274"/>
      <c r="L364" s="410"/>
      <c r="M364" s="4"/>
    </row>
    <row r="365" spans="1:13" ht="15">
      <c r="A365" s="4"/>
      <c r="B365" s="4"/>
      <c r="C365" s="4"/>
      <c r="D365" s="4"/>
      <c r="E365" s="90" t="s">
        <v>704</v>
      </c>
      <c r="F365" s="107">
        <f>SUM(F339:F364)</f>
        <v>21372565.36</v>
      </c>
      <c r="G365" s="107">
        <f>SUM(G339:G364)</f>
        <v>10887126.67</v>
      </c>
      <c r="H365" s="107">
        <f>SUM(H339:H364)</f>
        <v>10485438.690000001</v>
      </c>
      <c r="I365" s="5"/>
      <c r="J365" s="4"/>
      <c r="K365" s="4"/>
      <c r="L365" s="4"/>
      <c r="M365" s="4"/>
    </row>
    <row r="366" spans="1:13" ht="15">
      <c r="A366" s="4"/>
      <c r="B366" s="4"/>
      <c r="C366" s="4"/>
      <c r="D366" s="4"/>
      <c r="E366" s="4"/>
      <c r="F366" s="5"/>
      <c r="G366" s="5"/>
      <c r="H366" s="5"/>
      <c r="I366" s="5"/>
      <c r="J366" s="4"/>
      <c r="K366" s="4"/>
      <c r="L366" s="4"/>
      <c r="M366" s="4"/>
    </row>
    <row r="367" spans="1:13" ht="15">
      <c r="A367" s="4"/>
      <c r="B367" s="4"/>
      <c r="C367" s="4"/>
      <c r="D367" s="4"/>
      <c r="E367" s="4"/>
      <c r="F367" s="5"/>
      <c r="G367" s="5"/>
      <c r="H367" s="5"/>
      <c r="I367" s="5"/>
      <c r="J367" s="4"/>
      <c r="K367" s="4"/>
      <c r="L367" s="4"/>
      <c r="M367" s="4"/>
    </row>
    <row r="368" spans="1:13" ht="15">
      <c r="A368" s="4"/>
      <c r="B368" s="4"/>
      <c r="C368" s="4"/>
      <c r="D368" s="4"/>
      <c r="E368" s="4"/>
      <c r="F368" s="5"/>
      <c r="G368" s="5"/>
      <c r="H368" s="5"/>
      <c r="I368" s="5"/>
      <c r="J368" s="4"/>
      <c r="K368" s="4"/>
      <c r="L368" s="4"/>
      <c r="M368" s="4"/>
    </row>
    <row r="369" spans="1:13" ht="15">
      <c r="A369" s="4"/>
      <c r="B369" s="4"/>
      <c r="C369" s="4"/>
      <c r="D369" s="4"/>
      <c r="E369" s="4"/>
      <c r="F369" s="5"/>
      <c r="G369" s="5"/>
      <c r="H369" s="5"/>
      <c r="I369" s="5"/>
      <c r="J369" s="4"/>
      <c r="K369" s="4"/>
      <c r="L369" s="4"/>
      <c r="M369" s="4"/>
    </row>
    <row r="370" spans="1:13" ht="15">
      <c r="A370" s="4"/>
      <c r="B370" s="4"/>
      <c r="C370" s="4"/>
      <c r="D370" s="4"/>
      <c r="E370" s="4"/>
      <c r="F370" s="5"/>
      <c r="G370" s="5"/>
      <c r="H370" s="5"/>
      <c r="I370" s="5"/>
      <c r="J370" s="4"/>
      <c r="K370" s="4"/>
      <c r="L370" s="4"/>
      <c r="M370" s="4"/>
    </row>
    <row r="371" spans="1:13" ht="15">
      <c r="A371" s="4"/>
      <c r="B371" s="4"/>
      <c r="C371" s="4"/>
      <c r="D371" s="4"/>
      <c r="E371" s="4"/>
      <c r="F371" s="5"/>
      <c r="G371" s="5"/>
      <c r="H371" s="5"/>
      <c r="I371" s="5"/>
      <c r="J371" s="4"/>
      <c r="K371" s="4"/>
      <c r="L371" s="4"/>
      <c r="M371" s="4"/>
    </row>
    <row r="372" spans="1:13" ht="15">
      <c r="A372" s="4"/>
      <c r="B372" s="4"/>
      <c r="C372" s="4"/>
      <c r="D372" s="4"/>
      <c r="E372" s="4"/>
      <c r="F372" s="5"/>
      <c r="G372" s="5"/>
      <c r="H372" s="5"/>
      <c r="I372" s="5"/>
      <c r="J372" s="4"/>
      <c r="K372" s="4"/>
      <c r="L372" s="4"/>
      <c r="M372" s="4"/>
    </row>
    <row r="373" spans="1:13" ht="15">
      <c r="A373" s="4"/>
      <c r="B373" s="4"/>
      <c r="C373" s="4"/>
      <c r="D373" s="4"/>
      <c r="E373" s="4"/>
      <c r="F373" s="5"/>
      <c r="G373" s="5"/>
      <c r="H373" s="5"/>
      <c r="I373" s="5"/>
      <c r="J373" s="4"/>
      <c r="K373" s="4"/>
      <c r="L373" s="4"/>
      <c r="M373" s="4"/>
    </row>
    <row r="374" spans="1:13" ht="15">
      <c r="A374" s="4"/>
      <c r="B374" s="4"/>
      <c r="C374" s="4"/>
      <c r="D374" s="4"/>
      <c r="E374" s="4"/>
      <c r="F374" s="5"/>
      <c r="G374" s="5"/>
      <c r="H374" s="5"/>
      <c r="I374" s="5"/>
      <c r="J374" s="4"/>
      <c r="K374" s="4"/>
      <c r="L374" s="4"/>
      <c r="M374" s="4"/>
    </row>
    <row r="375" spans="1:13" ht="15">
      <c r="A375" s="4"/>
      <c r="B375" s="4"/>
      <c r="C375" s="4"/>
      <c r="D375" s="4"/>
      <c r="E375" s="4"/>
      <c r="F375" s="5"/>
      <c r="G375" s="5"/>
      <c r="H375" s="5"/>
      <c r="I375" s="5"/>
      <c r="J375" s="4"/>
      <c r="K375" s="4"/>
      <c r="L375" s="4"/>
      <c r="M375" s="4"/>
    </row>
    <row r="376" spans="1:13" ht="15">
      <c r="A376" s="4"/>
      <c r="B376" s="4"/>
      <c r="C376" s="4"/>
      <c r="D376" s="4"/>
      <c r="E376" s="4"/>
      <c r="F376" s="5"/>
      <c r="G376" s="5"/>
      <c r="H376" s="5"/>
      <c r="I376" s="5"/>
      <c r="J376" s="4"/>
      <c r="K376" s="4"/>
      <c r="L376" s="4"/>
      <c r="M376" s="4"/>
    </row>
    <row r="377" spans="1:13" ht="15">
      <c r="A377" s="4"/>
      <c r="B377" s="4"/>
      <c r="C377" s="4"/>
      <c r="D377" s="4"/>
      <c r="E377" s="4"/>
      <c r="F377" s="5"/>
      <c r="G377" s="5"/>
      <c r="H377" s="5"/>
      <c r="I377" s="5"/>
      <c r="J377" s="4"/>
      <c r="K377" s="4"/>
      <c r="L377" s="4"/>
      <c r="M377" s="4"/>
    </row>
    <row r="378" spans="1:13" ht="15">
      <c r="A378" s="4"/>
      <c r="B378" s="4"/>
      <c r="C378" s="4"/>
      <c r="D378" s="4"/>
      <c r="E378" s="4"/>
      <c r="F378" s="5"/>
      <c r="G378" s="5"/>
      <c r="H378" s="5"/>
      <c r="I378" s="5"/>
      <c r="J378" s="4"/>
      <c r="K378" s="4"/>
      <c r="L378" s="4"/>
      <c r="M378" s="4"/>
    </row>
    <row r="379" spans="1:13" ht="15">
      <c r="A379" s="4"/>
      <c r="B379" s="4"/>
      <c r="C379" s="4"/>
      <c r="D379" s="4"/>
      <c r="E379" s="4"/>
      <c r="F379" s="5"/>
      <c r="G379" s="5"/>
      <c r="H379" s="5"/>
      <c r="I379" s="5"/>
      <c r="J379" s="4"/>
      <c r="K379" s="4"/>
      <c r="L379" s="4"/>
      <c r="M379" s="4"/>
    </row>
    <row r="380" spans="1:13" ht="15">
      <c r="A380" s="4"/>
      <c r="B380" s="4"/>
      <c r="C380" s="4"/>
      <c r="D380" s="4"/>
      <c r="E380" s="4"/>
      <c r="F380" s="5"/>
      <c r="G380" s="5"/>
      <c r="H380" s="5"/>
      <c r="I380" s="5"/>
      <c r="J380" s="4"/>
      <c r="K380" s="4"/>
      <c r="L380" s="4"/>
      <c r="M380" s="4"/>
    </row>
    <row r="381" spans="1:13" ht="15">
      <c r="A381" s="4"/>
      <c r="B381" s="4"/>
      <c r="C381" s="4"/>
      <c r="D381" s="4"/>
      <c r="E381" s="4"/>
      <c r="F381" s="5"/>
      <c r="G381" s="5"/>
      <c r="H381" s="5"/>
      <c r="I381" s="5"/>
      <c r="J381" s="4"/>
      <c r="K381" s="4"/>
      <c r="L381" s="4"/>
      <c r="M381" s="4"/>
    </row>
    <row r="382" spans="1:13" ht="15">
      <c r="A382" s="4"/>
      <c r="B382" s="4"/>
      <c r="C382" s="4"/>
      <c r="D382" s="4"/>
      <c r="E382" s="4"/>
      <c r="F382" s="5"/>
      <c r="G382" s="5"/>
      <c r="H382" s="5"/>
      <c r="I382" s="5"/>
      <c r="J382" s="4"/>
      <c r="K382" s="4"/>
      <c r="L382" s="4"/>
      <c r="M382" s="4"/>
    </row>
    <row r="383" spans="1:13" ht="15">
      <c r="A383" s="4"/>
      <c r="B383" s="4"/>
      <c r="C383" s="4"/>
      <c r="D383" s="4"/>
      <c r="E383" s="4"/>
      <c r="F383" s="5"/>
      <c r="G383" s="5"/>
      <c r="H383" s="5"/>
      <c r="I383" s="5"/>
      <c r="J383" s="4"/>
      <c r="K383" s="4"/>
      <c r="L383" s="4"/>
      <c r="M383" s="4"/>
    </row>
    <row r="384" spans="1:13" ht="15">
      <c r="A384" s="4"/>
      <c r="B384" s="4"/>
      <c r="C384" s="4"/>
      <c r="D384" s="4"/>
      <c r="E384" s="4"/>
      <c r="F384" s="5"/>
      <c r="G384" s="5"/>
      <c r="H384" s="5"/>
      <c r="I384" s="5"/>
      <c r="J384" s="4"/>
      <c r="K384" s="4"/>
      <c r="L384" s="4"/>
      <c r="M384" s="4"/>
    </row>
    <row r="385" spans="1:13" ht="15">
      <c r="A385" s="4"/>
      <c r="B385" s="4"/>
      <c r="C385" s="4"/>
      <c r="D385" s="4"/>
      <c r="E385" s="4"/>
      <c r="F385" s="5"/>
      <c r="G385" s="5"/>
      <c r="H385" s="5"/>
      <c r="I385" s="5"/>
      <c r="J385" s="4"/>
      <c r="K385" s="4"/>
      <c r="L385" s="4"/>
      <c r="M385" s="4"/>
    </row>
    <row r="386" spans="1:13" ht="15">
      <c r="A386" s="4"/>
      <c r="B386" s="4"/>
      <c r="C386" s="4"/>
      <c r="D386" s="4"/>
      <c r="E386" s="4"/>
      <c r="F386" s="5"/>
      <c r="G386" s="5"/>
      <c r="H386" s="5"/>
      <c r="I386" s="5"/>
      <c r="J386" s="4"/>
      <c r="K386" s="4"/>
      <c r="L386" s="4"/>
      <c r="M386" s="4"/>
    </row>
    <row r="387" spans="1:13" ht="15">
      <c r="A387" s="4"/>
      <c r="B387" s="4"/>
      <c r="C387" s="4"/>
      <c r="D387" s="4"/>
      <c r="E387" s="4"/>
      <c r="F387" s="5"/>
      <c r="G387" s="5"/>
      <c r="H387" s="5"/>
      <c r="I387" s="5"/>
      <c r="J387" s="4"/>
      <c r="K387" s="4"/>
      <c r="L387" s="4"/>
      <c r="M387" s="4"/>
    </row>
    <row r="388" spans="1:13" ht="15">
      <c r="A388" s="4"/>
      <c r="B388" s="4"/>
      <c r="C388" s="4"/>
      <c r="D388" s="4"/>
      <c r="E388" s="4"/>
      <c r="F388" s="5"/>
      <c r="G388" s="5"/>
      <c r="H388" s="5"/>
      <c r="I388" s="5"/>
      <c r="J388" s="4"/>
      <c r="K388" s="4"/>
      <c r="L388" s="4"/>
      <c r="M388" s="4"/>
    </row>
    <row r="389" spans="1:13" ht="15">
      <c r="A389" s="4"/>
      <c r="B389" s="4"/>
      <c r="C389" s="4"/>
      <c r="D389" s="4"/>
      <c r="E389" s="4"/>
      <c r="F389" s="5"/>
      <c r="G389" s="5"/>
      <c r="H389" s="5"/>
      <c r="I389" s="5"/>
      <c r="J389" s="4"/>
      <c r="K389" s="4"/>
      <c r="L389" s="4"/>
      <c r="M389" s="4"/>
    </row>
    <row r="390" spans="1:13" ht="15">
      <c r="A390" s="4"/>
      <c r="B390" s="4"/>
      <c r="C390" s="4"/>
      <c r="D390" s="4"/>
      <c r="E390" s="4"/>
      <c r="F390" s="5"/>
      <c r="G390" s="5"/>
      <c r="H390" s="5"/>
      <c r="I390" s="5"/>
      <c r="J390" s="4"/>
      <c r="K390" s="4"/>
      <c r="L390" s="4"/>
      <c r="M390" s="4"/>
    </row>
    <row r="391" spans="1:13" ht="15">
      <c r="A391" s="4"/>
      <c r="B391" s="4"/>
      <c r="C391" s="4"/>
      <c r="D391" s="4"/>
      <c r="E391" s="4"/>
      <c r="F391" s="5"/>
      <c r="G391" s="5"/>
      <c r="H391" s="5"/>
      <c r="I391" s="5"/>
      <c r="J391" s="4"/>
      <c r="K391" s="4"/>
      <c r="L391" s="4"/>
      <c r="M391" s="4"/>
    </row>
    <row r="392" spans="1:13" ht="15">
      <c r="A392" s="4"/>
      <c r="B392" s="4"/>
      <c r="C392" s="4"/>
      <c r="D392" s="4"/>
      <c r="E392" s="4"/>
      <c r="F392" s="5"/>
      <c r="G392" s="5"/>
      <c r="H392" s="5"/>
      <c r="I392" s="5"/>
      <c r="J392" s="4"/>
      <c r="K392" s="4"/>
      <c r="L392" s="4"/>
      <c r="M392" s="4"/>
    </row>
    <row r="393" spans="1:13" ht="15">
      <c r="A393" s="4"/>
      <c r="B393" s="4"/>
      <c r="C393" s="4"/>
      <c r="D393" s="4"/>
      <c r="E393" s="4"/>
      <c r="F393" s="5"/>
      <c r="G393" s="5"/>
      <c r="H393" s="5"/>
      <c r="I393" s="5"/>
      <c r="J393" s="4"/>
      <c r="K393" s="4"/>
      <c r="L393" s="4"/>
      <c r="M393" s="4"/>
    </row>
    <row r="394" spans="1:13" ht="15">
      <c r="A394" s="4"/>
      <c r="B394" s="4"/>
      <c r="C394" s="4"/>
      <c r="D394" s="4"/>
      <c r="E394" s="4"/>
      <c r="F394" s="5"/>
      <c r="G394" s="5"/>
      <c r="H394" s="5"/>
      <c r="I394" s="5"/>
      <c r="J394" s="4"/>
      <c r="K394" s="4"/>
      <c r="L394" s="4"/>
      <c r="M394" s="4"/>
    </row>
    <row r="395" spans="1:13" ht="15">
      <c r="A395" s="4"/>
      <c r="B395" s="4"/>
      <c r="C395" s="4"/>
      <c r="D395" s="4"/>
      <c r="E395" s="4"/>
      <c r="F395" s="5"/>
      <c r="G395" s="5"/>
      <c r="H395" s="5"/>
      <c r="I395" s="5"/>
      <c r="J395" s="4"/>
      <c r="K395" s="4"/>
      <c r="L395" s="4"/>
      <c r="M395" s="4"/>
    </row>
  </sheetData>
  <sheetProtection selectLockedCells="1" selectUnlockedCells="1"/>
  <mergeCells count="44">
    <mergeCell ref="G12:G13"/>
    <mergeCell ref="K31:K134"/>
    <mergeCell ref="K173:K186"/>
    <mergeCell ref="K264:K271"/>
    <mergeCell ref="K140:K141"/>
    <mergeCell ref="K23:K30"/>
    <mergeCell ref="H12:H13"/>
    <mergeCell ref="K146:K147"/>
    <mergeCell ref="J11:J13"/>
    <mergeCell ref="K11:K13"/>
    <mergeCell ref="A338:M338"/>
    <mergeCell ref="D301:I301"/>
    <mergeCell ref="D322:I322"/>
    <mergeCell ref="D328:I328"/>
    <mergeCell ref="D332:I332"/>
    <mergeCell ref="K303:K308"/>
    <mergeCell ref="K317:K319"/>
    <mergeCell ref="K314:K316"/>
    <mergeCell ref="K272:K282"/>
    <mergeCell ref="K16:K21"/>
    <mergeCell ref="K241:K250"/>
    <mergeCell ref="K136:K139"/>
    <mergeCell ref="K251:K262"/>
    <mergeCell ref="K165:K169"/>
    <mergeCell ref="A8:M9"/>
    <mergeCell ref="K142:K145"/>
    <mergeCell ref="D15:J15"/>
    <mergeCell ref="K283:K294"/>
    <mergeCell ref="K339:K363"/>
    <mergeCell ref="L314:L316"/>
    <mergeCell ref="K323:K325"/>
    <mergeCell ref="K311:K312"/>
    <mergeCell ref="K191:K237"/>
    <mergeCell ref="F12:F13"/>
    <mergeCell ref="L11:L13"/>
    <mergeCell ref="M11:M13"/>
    <mergeCell ref="F11:H11"/>
    <mergeCell ref="L339:L364"/>
    <mergeCell ref="A11:A12"/>
    <mergeCell ref="B11:B12"/>
    <mergeCell ref="C11:C12"/>
    <mergeCell ref="D11:D12"/>
    <mergeCell ref="E11:E12"/>
    <mergeCell ref="I11:I13"/>
  </mergeCells>
  <printOptions/>
  <pageMargins left="0.7" right="0.7" top="0.75" bottom="0.75" header="0.5118055555555555" footer="0.5118055555555555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0"/>
  <sheetViews>
    <sheetView view="pageBreakPreview" zoomScale="60" zoomScalePageLayoutView="0" workbookViewId="0" topLeftCell="A1274">
      <selection activeCell="J1223" sqref="J1223"/>
    </sheetView>
  </sheetViews>
  <sheetFormatPr defaultColWidth="8.7109375" defaultRowHeight="15"/>
  <cols>
    <col min="1" max="1" width="8.7109375" style="14" customWidth="1"/>
    <col min="2" max="2" width="34.8515625" style="14" customWidth="1"/>
    <col min="3" max="5" width="21.140625" style="100" customWidth="1"/>
    <col min="6" max="6" width="18.140625" style="14" customWidth="1"/>
    <col min="7" max="7" width="29.28125" style="302" customWidth="1"/>
    <col min="8" max="8" width="25.140625" style="303" customWidth="1"/>
    <col min="9" max="9" width="31.421875" style="14" customWidth="1"/>
    <col min="10" max="16384" width="8.7109375" style="14" customWidth="1"/>
  </cols>
  <sheetData>
    <row r="1" spans="1:9" ht="33" customHeight="1">
      <c r="A1" s="414" t="s">
        <v>10</v>
      </c>
      <c r="B1" s="414"/>
      <c r="C1" s="414"/>
      <c r="D1" s="414"/>
      <c r="E1" s="414"/>
      <c r="F1" s="414"/>
      <c r="G1" s="414"/>
      <c r="H1" s="414"/>
      <c r="I1" s="414"/>
    </row>
    <row r="2" spans="1:9" ht="15">
      <c r="A2" s="414"/>
      <c r="B2" s="414"/>
      <c r="C2" s="414"/>
      <c r="D2" s="414"/>
      <c r="E2" s="414"/>
      <c r="F2" s="414"/>
      <c r="G2" s="414"/>
      <c r="H2" s="414"/>
      <c r="I2" s="414"/>
    </row>
    <row r="3" spans="1:9" ht="15.75">
      <c r="A3" s="397"/>
      <c r="B3" s="397"/>
      <c r="C3" s="397"/>
      <c r="D3" s="397"/>
      <c r="E3" s="397"/>
      <c r="F3" s="397"/>
      <c r="G3" s="397"/>
      <c r="H3" s="397"/>
      <c r="I3" s="397"/>
    </row>
    <row r="4" spans="1:9" ht="15.75">
      <c r="A4" s="411" t="s">
        <v>1</v>
      </c>
      <c r="B4" s="411" t="s">
        <v>11</v>
      </c>
      <c r="C4" s="405" t="s">
        <v>2186</v>
      </c>
      <c r="D4" s="406"/>
      <c r="E4" s="407"/>
      <c r="F4" s="411" t="s">
        <v>12</v>
      </c>
      <c r="G4" s="445" t="s">
        <v>13</v>
      </c>
      <c r="H4" s="445" t="s">
        <v>14</v>
      </c>
      <c r="I4" s="411" t="s">
        <v>15</v>
      </c>
    </row>
    <row r="5" spans="1:9" ht="149.25" customHeight="1">
      <c r="A5" s="443"/>
      <c r="B5" s="443"/>
      <c r="C5" s="466" t="s">
        <v>2141</v>
      </c>
      <c r="D5" s="466" t="s">
        <v>2139</v>
      </c>
      <c r="E5" s="466" t="s">
        <v>2140</v>
      </c>
      <c r="F5" s="443"/>
      <c r="G5" s="446"/>
      <c r="H5" s="446"/>
      <c r="I5" s="443"/>
    </row>
    <row r="6" spans="1:9" ht="13.5" customHeight="1">
      <c r="A6" s="444"/>
      <c r="B6" s="444"/>
      <c r="C6" s="467"/>
      <c r="D6" s="467"/>
      <c r="E6" s="467"/>
      <c r="F6" s="444"/>
      <c r="G6" s="447"/>
      <c r="H6" s="447"/>
      <c r="I6" s="444"/>
    </row>
    <row r="7" spans="1:9" ht="20.25" customHeight="1">
      <c r="A7" s="293">
        <v>1</v>
      </c>
      <c r="B7" s="293">
        <v>2</v>
      </c>
      <c r="C7" s="294">
        <v>3</v>
      </c>
      <c r="D7" s="295">
        <v>4</v>
      </c>
      <c r="E7" s="295">
        <v>5</v>
      </c>
      <c r="F7" s="296">
        <v>6</v>
      </c>
      <c r="G7" s="403">
        <v>7</v>
      </c>
      <c r="H7" s="403">
        <v>8</v>
      </c>
      <c r="I7" s="297">
        <v>9</v>
      </c>
    </row>
    <row r="8" spans="1:9" ht="15">
      <c r="A8" s="465" t="s">
        <v>639</v>
      </c>
      <c r="B8" s="465"/>
      <c r="C8" s="465"/>
      <c r="D8" s="465"/>
      <c r="E8" s="465"/>
      <c r="F8" s="465"/>
      <c r="G8" s="465"/>
      <c r="H8" s="465"/>
      <c r="I8" s="465"/>
    </row>
    <row r="9" spans="1:9" ht="90" customHeight="1">
      <c r="A9" s="4">
        <v>1</v>
      </c>
      <c r="B9" s="28" t="s">
        <v>760</v>
      </c>
      <c r="C9" s="23">
        <v>103500</v>
      </c>
      <c r="D9" s="23">
        <v>103500</v>
      </c>
      <c r="E9" s="41">
        <f aca="true" t="shared" si="0" ref="E9:E72">C9-D9</f>
        <v>0</v>
      </c>
      <c r="F9" s="149">
        <v>2009</v>
      </c>
      <c r="G9" s="463" t="s">
        <v>768</v>
      </c>
      <c r="H9" s="440" t="s">
        <v>769</v>
      </c>
      <c r="I9" s="160"/>
    </row>
    <row r="10" spans="1:9" ht="15">
      <c r="A10" s="4">
        <v>2</v>
      </c>
      <c r="B10" s="28" t="s">
        <v>761</v>
      </c>
      <c r="C10" s="23">
        <v>90300</v>
      </c>
      <c r="D10" s="23">
        <v>90300</v>
      </c>
      <c r="E10" s="41">
        <f t="shared" si="0"/>
        <v>0</v>
      </c>
      <c r="F10" s="149">
        <v>2009</v>
      </c>
      <c r="G10" s="463"/>
      <c r="H10" s="441"/>
      <c r="I10" s="160"/>
    </row>
    <row r="11" spans="1:9" ht="15">
      <c r="A11" s="4">
        <v>3</v>
      </c>
      <c r="B11" s="109" t="s">
        <v>762</v>
      </c>
      <c r="C11" s="23">
        <v>28842</v>
      </c>
      <c r="D11" s="23">
        <v>28842</v>
      </c>
      <c r="E11" s="41">
        <f t="shared" si="0"/>
        <v>0</v>
      </c>
      <c r="F11" s="149" t="s">
        <v>767</v>
      </c>
      <c r="G11" s="463"/>
      <c r="H11" s="441"/>
      <c r="I11" s="160"/>
    </row>
    <row r="12" spans="1:9" ht="15">
      <c r="A12" s="4">
        <v>4</v>
      </c>
      <c r="B12" s="109" t="s">
        <v>763</v>
      </c>
      <c r="C12" s="23">
        <v>43263</v>
      </c>
      <c r="D12" s="23">
        <v>43263</v>
      </c>
      <c r="E12" s="41">
        <f t="shared" si="0"/>
        <v>0</v>
      </c>
      <c r="F12" s="149" t="s">
        <v>767</v>
      </c>
      <c r="G12" s="463"/>
      <c r="H12" s="441"/>
      <c r="I12" s="160"/>
    </row>
    <row r="13" spans="1:9" ht="25.5">
      <c r="A13" s="4">
        <v>5</v>
      </c>
      <c r="B13" s="17" t="s">
        <v>764</v>
      </c>
      <c r="C13" s="23">
        <v>274900</v>
      </c>
      <c r="D13" s="23">
        <v>274900</v>
      </c>
      <c r="E13" s="41">
        <f t="shared" si="0"/>
        <v>0</v>
      </c>
      <c r="F13" s="149" t="s">
        <v>341</v>
      </c>
      <c r="G13" s="463"/>
      <c r="H13" s="441"/>
      <c r="I13" s="160"/>
    </row>
    <row r="14" spans="1:9" ht="25.5">
      <c r="A14" s="4">
        <v>6</v>
      </c>
      <c r="B14" s="17" t="s">
        <v>765</v>
      </c>
      <c r="C14" s="23">
        <v>272500</v>
      </c>
      <c r="D14" s="23">
        <v>272500</v>
      </c>
      <c r="E14" s="41">
        <f>C14-D14</f>
        <v>0</v>
      </c>
      <c r="F14" s="149" t="s">
        <v>341</v>
      </c>
      <c r="G14" s="463"/>
      <c r="H14" s="441"/>
      <c r="I14" s="160"/>
    </row>
    <row r="15" spans="1:9" ht="15">
      <c r="A15" s="4">
        <v>7</v>
      </c>
      <c r="B15" s="17" t="s">
        <v>766</v>
      </c>
      <c r="C15" s="23">
        <v>296000</v>
      </c>
      <c r="D15" s="23">
        <v>296000</v>
      </c>
      <c r="E15" s="41">
        <f t="shared" si="0"/>
        <v>0</v>
      </c>
      <c r="F15" s="149" t="s">
        <v>341</v>
      </c>
      <c r="G15" s="463"/>
      <c r="H15" s="441"/>
      <c r="I15" s="160"/>
    </row>
    <row r="16" spans="1:9" ht="15">
      <c r="A16" s="4">
        <v>8</v>
      </c>
      <c r="B16" s="298" t="s">
        <v>2142</v>
      </c>
      <c r="C16" s="299">
        <v>180000</v>
      </c>
      <c r="D16" s="299">
        <v>177857.38</v>
      </c>
      <c r="E16" s="300">
        <f t="shared" si="0"/>
        <v>2142.6199999999953</v>
      </c>
      <c r="F16" s="301" t="s">
        <v>831</v>
      </c>
      <c r="G16" s="463"/>
      <c r="H16" s="441"/>
      <c r="I16" s="160"/>
    </row>
    <row r="17" spans="1:9" ht="38.25">
      <c r="A17" s="4">
        <v>9</v>
      </c>
      <c r="B17" s="28" t="s">
        <v>770</v>
      </c>
      <c r="C17" s="23">
        <v>82128</v>
      </c>
      <c r="D17" s="23">
        <v>82128</v>
      </c>
      <c r="E17" s="41">
        <f t="shared" si="0"/>
        <v>0</v>
      </c>
      <c r="F17" s="149" t="s">
        <v>341</v>
      </c>
      <c r="G17" s="463"/>
      <c r="H17" s="441"/>
      <c r="I17" s="160"/>
    </row>
    <row r="18" spans="1:9" ht="15">
      <c r="A18" s="4">
        <v>10</v>
      </c>
      <c r="B18" s="28" t="s">
        <v>771</v>
      </c>
      <c r="C18" s="23">
        <v>35000</v>
      </c>
      <c r="D18" s="23">
        <v>35000</v>
      </c>
      <c r="E18" s="41">
        <f t="shared" si="0"/>
        <v>0</v>
      </c>
      <c r="F18" s="149" t="s">
        <v>341</v>
      </c>
      <c r="G18" s="463"/>
      <c r="H18" s="441"/>
      <c r="I18" s="160"/>
    </row>
    <row r="19" spans="1:9" ht="25.5">
      <c r="A19" s="4">
        <v>11</v>
      </c>
      <c r="B19" s="28" t="s">
        <v>772</v>
      </c>
      <c r="C19" s="23">
        <v>49000</v>
      </c>
      <c r="D19" s="23">
        <v>49000</v>
      </c>
      <c r="E19" s="41">
        <f t="shared" si="0"/>
        <v>0</v>
      </c>
      <c r="F19" s="149" t="s">
        <v>341</v>
      </c>
      <c r="G19" s="463"/>
      <c r="H19" s="441"/>
      <c r="I19" s="160"/>
    </row>
    <row r="20" spans="1:9" ht="25.5">
      <c r="A20" s="4">
        <v>12</v>
      </c>
      <c r="B20" s="28" t="s">
        <v>773</v>
      </c>
      <c r="C20" s="23">
        <v>50000</v>
      </c>
      <c r="D20" s="23">
        <v>50000</v>
      </c>
      <c r="E20" s="41">
        <f t="shared" si="0"/>
        <v>0</v>
      </c>
      <c r="F20" s="149" t="s">
        <v>341</v>
      </c>
      <c r="G20" s="463"/>
      <c r="H20" s="441"/>
      <c r="I20" s="160"/>
    </row>
    <row r="21" spans="1:9" ht="15">
      <c r="A21" s="4">
        <v>13</v>
      </c>
      <c r="B21" s="28" t="s">
        <v>774</v>
      </c>
      <c r="C21" s="23">
        <v>51000</v>
      </c>
      <c r="D21" s="23">
        <v>51000</v>
      </c>
      <c r="E21" s="41">
        <f t="shared" si="0"/>
        <v>0</v>
      </c>
      <c r="F21" s="149" t="s">
        <v>341</v>
      </c>
      <c r="G21" s="463"/>
      <c r="H21" s="441"/>
      <c r="I21" s="160"/>
    </row>
    <row r="22" spans="1:9" ht="15">
      <c r="A22" s="4">
        <v>14</v>
      </c>
      <c r="B22" s="28" t="s">
        <v>775</v>
      </c>
      <c r="C22" s="23">
        <v>20559</v>
      </c>
      <c r="D22" s="23">
        <v>20559</v>
      </c>
      <c r="E22" s="41">
        <f t="shared" si="0"/>
        <v>0</v>
      </c>
      <c r="F22" s="149">
        <v>2008</v>
      </c>
      <c r="H22" s="441"/>
      <c r="I22" s="160"/>
    </row>
    <row r="23" spans="1:9" ht="25.5">
      <c r="A23" s="4">
        <v>15</v>
      </c>
      <c r="B23" s="28" t="s">
        <v>776</v>
      </c>
      <c r="C23" s="23">
        <v>83952</v>
      </c>
      <c r="D23" s="23">
        <v>83952</v>
      </c>
      <c r="E23" s="41">
        <f t="shared" si="0"/>
        <v>0</v>
      </c>
      <c r="F23" s="149">
        <v>2008</v>
      </c>
      <c r="H23" s="441"/>
      <c r="I23" s="160"/>
    </row>
    <row r="24" spans="1:9" ht="15">
      <c r="A24" s="4">
        <v>16</v>
      </c>
      <c r="B24" s="28" t="s">
        <v>777</v>
      </c>
      <c r="C24" s="23">
        <v>28528.5</v>
      </c>
      <c r="D24" s="23">
        <v>28528.5</v>
      </c>
      <c r="E24" s="41">
        <f t="shared" si="0"/>
        <v>0</v>
      </c>
      <c r="F24" s="149">
        <v>2008</v>
      </c>
      <c r="H24" s="441"/>
      <c r="I24" s="160"/>
    </row>
    <row r="25" spans="1:9" ht="25.5">
      <c r="A25" s="4">
        <v>17</v>
      </c>
      <c r="B25" s="28" t="s">
        <v>778</v>
      </c>
      <c r="C25" s="23">
        <v>22351.6</v>
      </c>
      <c r="D25" s="23">
        <v>22351.6</v>
      </c>
      <c r="E25" s="41">
        <f t="shared" si="0"/>
        <v>0</v>
      </c>
      <c r="F25" s="149">
        <v>2008</v>
      </c>
      <c r="H25" s="441"/>
      <c r="I25" s="160"/>
    </row>
    <row r="26" spans="1:9" ht="25.5">
      <c r="A26" s="4">
        <v>18</v>
      </c>
      <c r="B26" s="28" t="s">
        <v>779</v>
      </c>
      <c r="C26" s="23">
        <v>13123</v>
      </c>
      <c r="D26" s="23">
        <v>13123</v>
      </c>
      <c r="E26" s="41">
        <f t="shared" si="0"/>
        <v>0</v>
      </c>
      <c r="F26" s="149">
        <v>2008</v>
      </c>
      <c r="H26" s="441"/>
      <c r="I26" s="160"/>
    </row>
    <row r="27" spans="1:9" ht="25.5">
      <c r="A27" s="4">
        <v>19</v>
      </c>
      <c r="B27" s="28" t="s">
        <v>780</v>
      </c>
      <c r="C27" s="23">
        <v>115119.4</v>
      </c>
      <c r="D27" s="23">
        <v>115119.4</v>
      </c>
      <c r="E27" s="41">
        <f t="shared" si="0"/>
        <v>0</v>
      </c>
      <c r="F27" s="149">
        <v>2008</v>
      </c>
      <c r="H27" s="441"/>
      <c r="I27" s="160"/>
    </row>
    <row r="28" spans="1:9" ht="15">
      <c r="A28" s="4">
        <v>20</v>
      </c>
      <c r="B28" s="25" t="s">
        <v>781</v>
      </c>
      <c r="C28" s="23">
        <v>4745</v>
      </c>
      <c r="D28" s="23">
        <v>4745</v>
      </c>
      <c r="E28" s="41">
        <f t="shared" si="0"/>
        <v>0</v>
      </c>
      <c r="F28" s="149">
        <v>2008</v>
      </c>
      <c r="H28" s="441"/>
      <c r="I28" s="160"/>
    </row>
    <row r="29" spans="1:9" ht="25.5">
      <c r="A29" s="4">
        <v>21</v>
      </c>
      <c r="B29" s="25" t="s">
        <v>782</v>
      </c>
      <c r="C29" s="23">
        <v>11982</v>
      </c>
      <c r="D29" s="23">
        <v>11982</v>
      </c>
      <c r="E29" s="41">
        <f t="shared" si="0"/>
        <v>0</v>
      </c>
      <c r="F29" s="149">
        <v>2008</v>
      </c>
      <c r="H29" s="441"/>
      <c r="I29" s="160"/>
    </row>
    <row r="30" spans="1:9" ht="76.5">
      <c r="A30" s="4">
        <v>22</v>
      </c>
      <c r="B30" s="25" t="s">
        <v>783</v>
      </c>
      <c r="C30" s="23">
        <v>14416</v>
      </c>
      <c r="D30" s="23">
        <v>14416</v>
      </c>
      <c r="E30" s="41">
        <f t="shared" si="0"/>
        <v>0</v>
      </c>
      <c r="F30" s="149">
        <v>2008</v>
      </c>
      <c r="H30" s="441"/>
      <c r="I30" s="160"/>
    </row>
    <row r="31" spans="1:9" ht="15">
      <c r="A31" s="4">
        <v>23</v>
      </c>
      <c r="B31" s="110" t="s">
        <v>784</v>
      </c>
      <c r="C31" s="42">
        <v>23674</v>
      </c>
      <c r="D31" s="42">
        <v>23674</v>
      </c>
      <c r="E31" s="41">
        <f t="shared" si="0"/>
        <v>0</v>
      </c>
      <c r="F31" s="150">
        <v>2008</v>
      </c>
      <c r="H31" s="441"/>
      <c r="I31" s="160"/>
    </row>
    <row r="32" spans="1:9" ht="15">
      <c r="A32" s="4">
        <v>24</v>
      </c>
      <c r="B32" s="110" t="s">
        <v>785</v>
      </c>
      <c r="C32" s="42">
        <v>9968</v>
      </c>
      <c r="D32" s="42">
        <v>9968</v>
      </c>
      <c r="E32" s="41">
        <f t="shared" si="0"/>
        <v>0</v>
      </c>
      <c r="F32" s="150">
        <v>2008</v>
      </c>
      <c r="H32" s="441"/>
      <c r="I32" s="160"/>
    </row>
    <row r="33" spans="1:9" ht="25.5">
      <c r="A33" s="4">
        <v>25</v>
      </c>
      <c r="B33" s="25" t="s">
        <v>786</v>
      </c>
      <c r="C33" s="23">
        <v>12518</v>
      </c>
      <c r="D33" s="23">
        <v>12518</v>
      </c>
      <c r="E33" s="41">
        <f t="shared" si="0"/>
        <v>0</v>
      </c>
      <c r="F33" s="149">
        <v>2008</v>
      </c>
      <c r="H33" s="441"/>
      <c r="I33" s="160"/>
    </row>
    <row r="34" spans="1:9" ht="15">
      <c r="A34" s="4">
        <v>26</v>
      </c>
      <c r="B34" s="110" t="s">
        <v>787</v>
      </c>
      <c r="C34" s="42">
        <v>11214</v>
      </c>
      <c r="D34" s="42">
        <v>11214</v>
      </c>
      <c r="E34" s="41">
        <f t="shared" si="0"/>
        <v>0</v>
      </c>
      <c r="F34" s="150">
        <v>2008</v>
      </c>
      <c r="H34" s="441"/>
      <c r="I34" s="160"/>
    </row>
    <row r="35" spans="1:9" ht="15">
      <c r="A35" s="4">
        <v>27</v>
      </c>
      <c r="B35" s="110" t="s">
        <v>788</v>
      </c>
      <c r="C35" s="42">
        <v>7476</v>
      </c>
      <c r="D35" s="42">
        <v>7476</v>
      </c>
      <c r="E35" s="41">
        <f t="shared" si="0"/>
        <v>0</v>
      </c>
      <c r="F35" s="150">
        <v>2008</v>
      </c>
      <c r="H35" s="441"/>
      <c r="I35" s="160"/>
    </row>
    <row r="36" spans="1:9" ht="15">
      <c r="A36" s="4">
        <v>28</v>
      </c>
      <c r="B36" s="110" t="s">
        <v>787</v>
      </c>
      <c r="C36" s="42">
        <v>11214</v>
      </c>
      <c r="D36" s="42">
        <v>11214</v>
      </c>
      <c r="E36" s="41">
        <f t="shared" si="0"/>
        <v>0</v>
      </c>
      <c r="F36" s="150">
        <v>2008</v>
      </c>
      <c r="H36" s="441"/>
      <c r="I36" s="160"/>
    </row>
    <row r="37" spans="1:9" ht="25.5">
      <c r="A37" s="4">
        <v>29</v>
      </c>
      <c r="B37" s="25" t="s">
        <v>789</v>
      </c>
      <c r="C37" s="111">
        <v>13764</v>
      </c>
      <c r="D37" s="23">
        <v>13764</v>
      </c>
      <c r="E37" s="41">
        <f t="shared" si="0"/>
        <v>0</v>
      </c>
      <c r="F37" s="149">
        <v>2008</v>
      </c>
      <c r="H37" s="441"/>
      <c r="I37" s="160"/>
    </row>
    <row r="38" spans="1:9" ht="15">
      <c r="A38" s="4">
        <v>30</v>
      </c>
      <c r="B38" s="110" t="s">
        <v>790</v>
      </c>
      <c r="C38" s="42">
        <v>6230</v>
      </c>
      <c r="D38" s="42">
        <v>6230</v>
      </c>
      <c r="E38" s="41">
        <f t="shared" si="0"/>
        <v>0</v>
      </c>
      <c r="F38" s="150">
        <v>2008</v>
      </c>
      <c r="H38" s="441"/>
      <c r="I38" s="160"/>
    </row>
    <row r="39" spans="1:9" ht="25.5">
      <c r="A39" s="4">
        <v>31</v>
      </c>
      <c r="B39" s="25" t="s">
        <v>791</v>
      </c>
      <c r="C39" s="23">
        <v>14358</v>
      </c>
      <c r="D39" s="23">
        <v>14358</v>
      </c>
      <c r="E39" s="41">
        <f t="shared" si="0"/>
        <v>0</v>
      </c>
      <c r="F39" s="149">
        <v>2008</v>
      </c>
      <c r="H39" s="441"/>
      <c r="I39" s="160"/>
    </row>
    <row r="40" spans="1:9" ht="15">
      <c r="A40" s="4">
        <v>32</v>
      </c>
      <c r="B40" s="25" t="s">
        <v>781</v>
      </c>
      <c r="C40" s="23">
        <v>3796</v>
      </c>
      <c r="D40" s="23">
        <v>3796</v>
      </c>
      <c r="E40" s="41">
        <f t="shared" si="0"/>
        <v>0</v>
      </c>
      <c r="F40" s="149">
        <v>2008</v>
      </c>
      <c r="H40" s="441"/>
      <c r="I40" s="160"/>
    </row>
    <row r="41" spans="1:9" ht="15">
      <c r="A41" s="4">
        <v>33</v>
      </c>
      <c r="B41" s="25" t="s">
        <v>792</v>
      </c>
      <c r="C41" s="23">
        <v>10439</v>
      </c>
      <c r="D41" s="23">
        <v>10439</v>
      </c>
      <c r="E41" s="41">
        <f t="shared" si="0"/>
        <v>0</v>
      </c>
      <c r="F41" s="149">
        <v>2008</v>
      </c>
      <c r="H41" s="441"/>
      <c r="I41" s="160"/>
    </row>
    <row r="42" spans="1:9" ht="15">
      <c r="A42" s="4">
        <v>34</v>
      </c>
      <c r="B42" s="25" t="s">
        <v>793</v>
      </c>
      <c r="C42" s="23">
        <v>6643</v>
      </c>
      <c r="D42" s="23">
        <v>6643</v>
      </c>
      <c r="E42" s="41">
        <f t="shared" si="0"/>
        <v>0</v>
      </c>
      <c r="F42" s="149">
        <v>2008</v>
      </c>
      <c r="H42" s="441"/>
      <c r="I42" s="160"/>
    </row>
    <row r="43" spans="1:9" ht="25.5">
      <c r="A43" s="4">
        <v>35</v>
      </c>
      <c r="B43" s="25" t="s">
        <v>794</v>
      </c>
      <c r="C43" s="23">
        <v>5339</v>
      </c>
      <c r="D43" s="23">
        <v>5339</v>
      </c>
      <c r="E43" s="41">
        <f t="shared" si="0"/>
        <v>0</v>
      </c>
      <c r="F43" s="149">
        <v>2008</v>
      </c>
      <c r="H43" s="441"/>
      <c r="I43" s="160"/>
    </row>
    <row r="44" spans="1:9" ht="15">
      <c r="A44" s="4">
        <v>36</v>
      </c>
      <c r="B44" s="25" t="s">
        <v>795</v>
      </c>
      <c r="C44" s="23">
        <v>22776</v>
      </c>
      <c r="D44" s="23">
        <v>22776</v>
      </c>
      <c r="E44" s="41">
        <f t="shared" si="0"/>
        <v>0</v>
      </c>
      <c r="F44" s="149">
        <v>2008</v>
      </c>
      <c r="H44" s="441"/>
      <c r="I44" s="160"/>
    </row>
    <row r="45" spans="1:9" ht="15" customHeight="1">
      <c r="A45" s="4">
        <v>37</v>
      </c>
      <c r="B45" s="25" t="s">
        <v>796</v>
      </c>
      <c r="C45" s="23">
        <v>7592</v>
      </c>
      <c r="D45" s="23">
        <v>7592</v>
      </c>
      <c r="E45" s="41">
        <f t="shared" si="0"/>
        <v>0</v>
      </c>
      <c r="F45" s="149">
        <v>2008</v>
      </c>
      <c r="H45" s="441"/>
      <c r="I45" s="160"/>
    </row>
    <row r="46" spans="1:9" ht="25.5">
      <c r="A46" s="4">
        <v>38</v>
      </c>
      <c r="B46" s="25" t="s">
        <v>797</v>
      </c>
      <c r="C46" s="23">
        <v>7179</v>
      </c>
      <c r="D46" s="23">
        <v>7179</v>
      </c>
      <c r="E46" s="41">
        <f t="shared" si="0"/>
        <v>0</v>
      </c>
      <c r="F46" s="149">
        <v>2008</v>
      </c>
      <c r="H46" s="441"/>
      <c r="I46" s="160"/>
    </row>
    <row r="47" spans="1:9" ht="15">
      <c r="A47" s="4">
        <v>39</v>
      </c>
      <c r="B47" s="25" t="s">
        <v>798</v>
      </c>
      <c r="C47" s="23">
        <v>4745</v>
      </c>
      <c r="D47" s="23">
        <v>4745</v>
      </c>
      <c r="E47" s="41">
        <f t="shared" si="0"/>
        <v>0</v>
      </c>
      <c r="F47" s="149">
        <v>2008</v>
      </c>
      <c r="H47" s="441"/>
      <c r="I47" s="160"/>
    </row>
    <row r="48" spans="1:9" ht="15">
      <c r="A48" s="4">
        <v>40</v>
      </c>
      <c r="B48" s="25" t="s">
        <v>799</v>
      </c>
      <c r="C48" s="23">
        <v>11388</v>
      </c>
      <c r="D48" s="23">
        <v>11388</v>
      </c>
      <c r="E48" s="41">
        <f t="shared" si="0"/>
        <v>0</v>
      </c>
      <c r="F48" s="149">
        <v>2008</v>
      </c>
      <c r="H48" s="441"/>
      <c r="I48" s="160"/>
    </row>
    <row r="49" spans="1:9" ht="15">
      <c r="A49" s="4">
        <v>41</v>
      </c>
      <c r="B49" s="25" t="s">
        <v>800</v>
      </c>
      <c r="C49" s="23">
        <v>7592</v>
      </c>
      <c r="D49" s="23">
        <v>7592</v>
      </c>
      <c r="E49" s="41">
        <f t="shared" si="0"/>
        <v>0</v>
      </c>
      <c r="F49" s="149">
        <v>2008</v>
      </c>
      <c r="H49" s="441"/>
      <c r="I49" s="160"/>
    </row>
    <row r="50" spans="1:9" ht="15">
      <c r="A50" s="4">
        <v>42</v>
      </c>
      <c r="B50" s="110" t="s">
        <v>801</v>
      </c>
      <c r="C50" s="42">
        <v>22428</v>
      </c>
      <c r="D50" s="42">
        <v>22428</v>
      </c>
      <c r="E50" s="41">
        <f t="shared" si="0"/>
        <v>0</v>
      </c>
      <c r="F50" s="150">
        <v>2008</v>
      </c>
      <c r="H50" s="441"/>
      <c r="I50" s="160"/>
    </row>
    <row r="51" spans="1:9" ht="15">
      <c r="A51" s="4">
        <v>43</v>
      </c>
      <c r="B51" s="25" t="s">
        <v>798</v>
      </c>
      <c r="C51" s="23">
        <v>4745</v>
      </c>
      <c r="D51" s="23">
        <v>4745</v>
      </c>
      <c r="E51" s="41">
        <f t="shared" si="0"/>
        <v>0</v>
      </c>
      <c r="F51" s="149">
        <v>2008</v>
      </c>
      <c r="H51" s="441"/>
      <c r="I51" s="160"/>
    </row>
    <row r="52" spans="1:9" ht="25.5">
      <c r="A52" s="4">
        <v>44</v>
      </c>
      <c r="B52" s="25" t="s">
        <v>802</v>
      </c>
      <c r="C52" s="23">
        <v>5042</v>
      </c>
      <c r="D52" s="23">
        <v>5042</v>
      </c>
      <c r="E52" s="41">
        <f t="shared" si="0"/>
        <v>0</v>
      </c>
      <c r="F52" s="149">
        <v>2008</v>
      </c>
      <c r="H52" s="441"/>
      <c r="I52" s="160"/>
    </row>
    <row r="53" spans="1:9" ht="25.5">
      <c r="A53" s="4">
        <v>45</v>
      </c>
      <c r="B53" s="25" t="s">
        <v>803</v>
      </c>
      <c r="C53" s="23">
        <v>18864</v>
      </c>
      <c r="D53" s="23">
        <v>18864</v>
      </c>
      <c r="E53" s="41">
        <f t="shared" si="0"/>
        <v>0</v>
      </c>
      <c r="F53" s="149">
        <v>2008</v>
      </c>
      <c r="H53" s="441"/>
      <c r="I53" s="160"/>
    </row>
    <row r="54" spans="1:9" ht="25.5">
      <c r="A54" s="4">
        <v>46</v>
      </c>
      <c r="B54" s="25" t="s">
        <v>804</v>
      </c>
      <c r="C54" s="23">
        <v>23196</v>
      </c>
      <c r="D54" s="23">
        <v>23196</v>
      </c>
      <c r="E54" s="41">
        <f t="shared" si="0"/>
        <v>0</v>
      </c>
      <c r="F54" s="149">
        <v>2008</v>
      </c>
      <c r="H54" s="441"/>
      <c r="I54" s="160"/>
    </row>
    <row r="55" spans="1:9" ht="25.5">
      <c r="A55" s="4">
        <v>47</v>
      </c>
      <c r="B55" s="25" t="s">
        <v>805</v>
      </c>
      <c r="C55" s="23">
        <v>8425</v>
      </c>
      <c r="D55" s="23">
        <v>8425</v>
      </c>
      <c r="E55" s="41">
        <f t="shared" si="0"/>
        <v>0</v>
      </c>
      <c r="F55" s="149">
        <v>2008</v>
      </c>
      <c r="H55" s="441"/>
      <c r="I55" s="160"/>
    </row>
    <row r="56" spans="1:9" ht="25.5">
      <c r="A56" s="4">
        <v>48</v>
      </c>
      <c r="B56" s="25" t="s">
        <v>806</v>
      </c>
      <c r="C56" s="23">
        <v>10975</v>
      </c>
      <c r="D56" s="23">
        <v>10975</v>
      </c>
      <c r="E56" s="41">
        <f t="shared" si="0"/>
        <v>0</v>
      </c>
      <c r="F56" s="149">
        <v>2008</v>
      </c>
      <c r="H56" s="441"/>
      <c r="I56" s="160"/>
    </row>
    <row r="57" spans="1:9" ht="25.5">
      <c r="A57" s="4">
        <v>49</v>
      </c>
      <c r="B57" s="25" t="s">
        <v>807</v>
      </c>
      <c r="C57" s="23">
        <v>15307</v>
      </c>
      <c r="D57" s="23">
        <v>15307</v>
      </c>
      <c r="E57" s="41">
        <f t="shared" si="0"/>
        <v>0</v>
      </c>
      <c r="F57" s="149">
        <v>2008</v>
      </c>
      <c r="H57" s="441"/>
      <c r="I57" s="160"/>
    </row>
    <row r="58" spans="1:9" ht="15">
      <c r="A58" s="4">
        <v>50</v>
      </c>
      <c r="B58" s="25" t="s">
        <v>800</v>
      </c>
      <c r="C58" s="23">
        <v>7592</v>
      </c>
      <c r="D58" s="23">
        <v>7592</v>
      </c>
      <c r="E58" s="41">
        <f t="shared" si="0"/>
        <v>0</v>
      </c>
      <c r="F58" s="149">
        <v>2008</v>
      </c>
      <c r="H58" s="441"/>
      <c r="I58" s="160"/>
    </row>
    <row r="59" spans="1:9" ht="15">
      <c r="A59" s="4">
        <v>51</v>
      </c>
      <c r="B59" s="25" t="s">
        <v>808</v>
      </c>
      <c r="C59" s="23">
        <v>13286</v>
      </c>
      <c r="D59" s="23">
        <v>13286</v>
      </c>
      <c r="E59" s="41">
        <f t="shared" si="0"/>
        <v>0</v>
      </c>
      <c r="F59" s="149">
        <v>2008</v>
      </c>
      <c r="H59" s="441"/>
      <c r="I59" s="160"/>
    </row>
    <row r="60" spans="1:9" ht="25.5">
      <c r="A60" s="4">
        <v>52</v>
      </c>
      <c r="B60" s="25" t="s">
        <v>809</v>
      </c>
      <c r="C60" s="23">
        <v>22718</v>
      </c>
      <c r="D60" s="23">
        <v>22718</v>
      </c>
      <c r="E60" s="41">
        <f t="shared" si="0"/>
        <v>0</v>
      </c>
      <c r="F60" s="149">
        <v>2008</v>
      </c>
      <c r="H60" s="441"/>
      <c r="I60" s="160"/>
    </row>
    <row r="61" spans="1:9" ht="25.5">
      <c r="A61" s="4">
        <v>53</v>
      </c>
      <c r="B61" s="25" t="s">
        <v>810</v>
      </c>
      <c r="C61" s="23">
        <v>21175</v>
      </c>
      <c r="D61" s="23">
        <v>21175</v>
      </c>
      <c r="E61" s="41">
        <f t="shared" si="0"/>
        <v>0</v>
      </c>
      <c r="F61" s="149">
        <v>2008</v>
      </c>
      <c r="H61" s="441"/>
      <c r="I61" s="160"/>
    </row>
    <row r="62" spans="1:9" ht="25.5">
      <c r="A62" s="4">
        <v>54</v>
      </c>
      <c r="B62" s="25" t="s">
        <v>811</v>
      </c>
      <c r="C62" s="23">
        <v>17321</v>
      </c>
      <c r="D62" s="23">
        <v>17321</v>
      </c>
      <c r="E62" s="41">
        <f t="shared" si="0"/>
        <v>0</v>
      </c>
      <c r="F62" s="149">
        <v>2008</v>
      </c>
      <c r="H62" s="441"/>
      <c r="I62" s="160"/>
    </row>
    <row r="63" spans="1:9" ht="25.5">
      <c r="A63" s="4">
        <v>55</v>
      </c>
      <c r="B63" s="25" t="s">
        <v>812</v>
      </c>
      <c r="C63" s="23">
        <v>6643</v>
      </c>
      <c r="D63" s="23">
        <v>6643</v>
      </c>
      <c r="E63" s="41">
        <f t="shared" si="0"/>
        <v>0</v>
      </c>
      <c r="F63" s="149">
        <v>2008</v>
      </c>
      <c r="H63" s="441"/>
      <c r="I63" s="160"/>
    </row>
    <row r="64" spans="1:9" ht="25.5">
      <c r="A64" s="4">
        <v>56</v>
      </c>
      <c r="B64" s="25" t="s">
        <v>813</v>
      </c>
      <c r="C64" s="23">
        <v>12337</v>
      </c>
      <c r="D64" s="23">
        <v>12337</v>
      </c>
      <c r="E64" s="41">
        <f t="shared" si="0"/>
        <v>0</v>
      </c>
      <c r="F64" s="149">
        <v>2008</v>
      </c>
      <c r="H64" s="441"/>
      <c r="I64" s="160"/>
    </row>
    <row r="65" spans="1:9" ht="25.5">
      <c r="A65" s="4">
        <v>57</v>
      </c>
      <c r="B65" s="25" t="s">
        <v>814</v>
      </c>
      <c r="C65" s="23">
        <v>9787</v>
      </c>
      <c r="D65" s="23">
        <v>9787</v>
      </c>
      <c r="E65" s="41">
        <f t="shared" si="0"/>
        <v>0</v>
      </c>
      <c r="F65" s="149">
        <v>2008</v>
      </c>
      <c r="H65" s="441"/>
      <c r="I65" s="160"/>
    </row>
    <row r="66" spans="1:9" ht="15">
      <c r="A66" s="4">
        <v>58</v>
      </c>
      <c r="B66" s="25" t="s">
        <v>815</v>
      </c>
      <c r="C66" s="23">
        <v>18031</v>
      </c>
      <c r="D66" s="23">
        <v>18031</v>
      </c>
      <c r="E66" s="41">
        <f t="shared" si="0"/>
        <v>0</v>
      </c>
      <c r="F66" s="149">
        <v>2008</v>
      </c>
      <c r="H66" s="441"/>
      <c r="I66" s="160"/>
    </row>
    <row r="67" spans="1:9" ht="15">
      <c r="A67" s="4">
        <v>59</v>
      </c>
      <c r="B67" s="25" t="s">
        <v>816</v>
      </c>
      <c r="C67" s="23">
        <v>8541</v>
      </c>
      <c r="D67" s="23">
        <v>8541</v>
      </c>
      <c r="E67" s="41">
        <f t="shared" si="0"/>
        <v>0</v>
      </c>
      <c r="F67" s="149">
        <v>2008</v>
      </c>
      <c r="H67" s="441"/>
      <c r="I67" s="160"/>
    </row>
    <row r="68" spans="1:9" ht="15">
      <c r="A68" s="4">
        <v>60</v>
      </c>
      <c r="B68" s="25" t="s">
        <v>793</v>
      </c>
      <c r="C68" s="23">
        <v>6643</v>
      </c>
      <c r="D68" s="23">
        <v>6643</v>
      </c>
      <c r="E68" s="41">
        <f t="shared" si="0"/>
        <v>0</v>
      </c>
      <c r="F68" s="149">
        <v>2008</v>
      </c>
      <c r="H68" s="441"/>
      <c r="I68" s="160"/>
    </row>
    <row r="69" spans="1:9" ht="15">
      <c r="A69" s="4">
        <v>61</v>
      </c>
      <c r="B69" s="25" t="s">
        <v>800</v>
      </c>
      <c r="C69" s="23">
        <v>7592</v>
      </c>
      <c r="D69" s="23">
        <v>7592</v>
      </c>
      <c r="E69" s="41">
        <f t="shared" si="0"/>
        <v>0</v>
      </c>
      <c r="F69" s="149">
        <v>2008</v>
      </c>
      <c r="H69" s="441"/>
      <c r="I69" s="160"/>
    </row>
    <row r="70" spans="1:9" ht="15">
      <c r="A70" s="4">
        <v>62</v>
      </c>
      <c r="B70" s="110" t="s">
        <v>817</v>
      </c>
      <c r="C70" s="42">
        <v>9490</v>
      </c>
      <c r="D70" s="42">
        <v>9490</v>
      </c>
      <c r="E70" s="41">
        <f t="shared" si="0"/>
        <v>0</v>
      </c>
      <c r="F70" s="150">
        <v>2008</v>
      </c>
      <c r="H70" s="441"/>
      <c r="I70" s="160"/>
    </row>
    <row r="71" spans="1:9" ht="15">
      <c r="A71" s="4">
        <v>63</v>
      </c>
      <c r="B71" s="110" t="s">
        <v>818</v>
      </c>
      <c r="C71" s="42">
        <v>22428</v>
      </c>
      <c r="D71" s="42">
        <v>22428</v>
      </c>
      <c r="E71" s="41">
        <f t="shared" si="0"/>
        <v>0</v>
      </c>
      <c r="F71" s="150">
        <v>2008</v>
      </c>
      <c r="H71" s="441"/>
      <c r="I71" s="160"/>
    </row>
    <row r="72" spans="1:9" ht="15">
      <c r="A72" s="4">
        <v>64</v>
      </c>
      <c r="B72" s="110" t="s">
        <v>819</v>
      </c>
      <c r="C72" s="42">
        <v>26166</v>
      </c>
      <c r="D72" s="42">
        <v>26166</v>
      </c>
      <c r="E72" s="41">
        <f t="shared" si="0"/>
        <v>0</v>
      </c>
      <c r="F72" s="150">
        <v>2008</v>
      </c>
      <c r="H72" s="441"/>
      <c r="I72" s="160"/>
    </row>
    <row r="73" spans="1:9" ht="15">
      <c r="A73" s="4">
        <v>65</v>
      </c>
      <c r="B73" s="110" t="s">
        <v>820</v>
      </c>
      <c r="C73" s="42">
        <v>18690</v>
      </c>
      <c r="D73" s="42">
        <v>18690</v>
      </c>
      <c r="E73" s="41">
        <f aca="true" t="shared" si="1" ref="E73:E86">C73-D73</f>
        <v>0</v>
      </c>
      <c r="F73" s="150">
        <v>2008</v>
      </c>
      <c r="H73" s="441"/>
      <c r="I73" s="160"/>
    </row>
    <row r="74" spans="1:9" ht="15">
      <c r="A74" s="4">
        <v>66</v>
      </c>
      <c r="B74" s="25" t="s">
        <v>792</v>
      </c>
      <c r="C74" s="23">
        <v>10439</v>
      </c>
      <c r="D74" s="23">
        <v>10439</v>
      </c>
      <c r="E74" s="41">
        <f t="shared" si="1"/>
        <v>0</v>
      </c>
      <c r="F74" s="150">
        <v>2008</v>
      </c>
      <c r="H74" s="441"/>
      <c r="I74" s="160"/>
    </row>
    <row r="75" spans="1:9" ht="15">
      <c r="A75" s="4">
        <v>67</v>
      </c>
      <c r="B75" s="110" t="s">
        <v>821</v>
      </c>
      <c r="C75" s="42">
        <v>17444</v>
      </c>
      <c r="D75" s="42">
        <v>17444</v>
      </c>
      <c r="E75" s="41">
        <f t="shared" si="1"/>
        <v>0</v>
      </c>
      <c r="F75" s="150">
        <v>2008</v>
      </c>
      <c r="H75" s="441"/>
      <c r="I75" s="160"/>
    </row>
    <row r="76" spans="1:9" ht="15">
      <c r="A76" s="4">
        <v>68</v>
      </c>
      <c r="B76" s="110" t="s">
        <v>822</v>
      </c>
      <c r="C76" s="42">
        <v>21182</v>
      </c>
      <c r="D76" s="42">
        <v>21182</v>
      </c>
      <c r="E76" s="41">
        <f t="shared" si="1"/>
        <v>0</v>
      </c>
      <c r="F76" s="150">
        <v>2008</v>
      </c>
      <c r="H76" s="441"/>
      <c r="I76" s="160"/>
    </row>
    <row r="77" spans="1:9" ht="15">
      <c r="A77" s="4">
        <v>69</v>
      </c>
      <c r="B77" s="110" t="s">
        <v>823</v>
      </c>
      <c r="C77" s="42">
        <v>3738</v>
      </c>
      <c r="D77" s="42">
        <v>3738</v>
      </c>
      <c r="E77" s="41">
        <f t="shared" si="1"/>
        <v>0</v>
      </c>
      <c r="F77" s="150">
        <v>2008</v>
      </c>
      <c r="H77" s="441"/>
      <c r="I77" s="160"/>
    </row>
    <row r="78" spans="1:9" ht="15">
      <c r="A78" s="4">
        <v>70</v>
      </c>
      <c r="B78" s="25" t="s">
        <v>824</v>
      </c>
      <c r="C78" s="23">
        <v>297969</v>
      </c>
      <c r="D78" s="23">
        <v>297969</v>
      </c>
      <c r="E78" s="41">
        <f t="shared" si="1"/>
        <v>0</v>
      </c>
      <c r="F78" s="150">
        <v>2008</v>
      </c>
      <c r="H78" s="441"/>
      <c r="I78" s="160"/>
    </row>
    <row r="79" spans="1:9" ht="15">
      <c r="A79" s="4">
        <v>71</v>
      </c>
      <c r="B79" s="25" t="s">
        <v>825</v>
      </c>
      <c r="C79" s="23">
        <v>118915</v>
      </c>
      <c r="D79" s="23">
        <v>118915</v>
      </c>
      <c r="E79" s="41">
        <f t="shared" si="1"/>
        <v>0</v>
      </c>
      <c r="F79" s="149" t="s">
        <v>767</v>
      </c>
      <c r="H79" s="441"/>
      <c r="I79" s="160"/>
    </row>
    <row r="80" spans="1:9" ht="15">
      <c r="A80" s="4">
        <v>72</v>
      </c>
      <c r="B80" s="25" t="s">
        <v>826</v>
      </c>
      <c r="C80" s="23">
        <v>460642</v>
      </c>
      <c r="D80" s="23">
        <v>183747.47</v>
      </c>
      <c r="E80" s="41">
        <f t="shared" si="1"/>
        <v>276894.53</v>
      </c>
      <c r="F80" s="149" t="s">
        <v>283</v>
      </c>
      <c r="H80" s="441"/>
      <c r="I80" s="160"/>
    </row>
    <row r="81" spans="1:9" ht="15">
      <c r="A81" s="4">
        <v>73</v>
      </c>
      <c r="B81" s="28" t="s">
        <v>827</v>
      </c>
      <c r="C81" s="23">
        <v>17500</v>
      </c>
      <c r="D81" s="23">
        <v>17500</v>
      </c>
      <c r="E81" s="41">
        <f t="shared" si="1"/>
        <v>0</v>
      </c>
      <c r="F81" s="149">
        <v>2011</v>
      </c>
      <c r="H81" s="441"/>
      <c r="I81" s="160"/>
    </row>
    <row r="82" spans="1:9" ht="15">
      <c r="A82" s="4">
        <v>74</v>
      </c>
      <c r="B82" s="28" t="s">
        <v>828</v>
      </c>
      <c r="C82" s="23">
        <v>11500</v>
      </c>
      <c r="D82" s="23">
        <v>11500</v>
      </c>
      <c r="E82" s="41">
        <f t="shared" si="1"/>
        <v>0</v>
      </c>
      <c r="F82" s="149">
        <v>2011</v>
      </c>
      <c r="H82" s="441"/>
      <c r="I82" s="160"/>
    </row>
    <row r="83" spans="1:9" ht="15">
      <c r="A83" s="4">
        <v>75</v>
      </c>
      <c r="B83" s="43" t="s">
        <v>829</v>
      </c>
      <c r="C83" s="23">
        <v>18000</v>
      </c>
      <c r="D83" s="23">
        <v>18000</v>
      </c>
      <c r="E83" s="41">
        <f t="shared" si="1"/>
        <v>0</v>
      </c>
      <c r="F83" s="149" t="s">
        <v>341</v>
      </c>
      <c r="H83" s="441"/>
      <c r="I83" s="160"/>
    </row>
    <row r="84" spans="1:9" ht="15">
      <c r="A84" s="4">
        <v>76</v>
      </c>
      <c r="B84" s="43" t="s">
        <v>830</v>
      </c>
      <c r="C84" s="23">
        <v>80000</v>
      </c>
      <c r="D84" s="23">
        <v>50304.45</v>
      </c>
      <c r="E84" s="41">
        <f t="shared" si="1"/>
        <v>29695.550000000003</v>
      </c>
      <c r="F84" s="149" t="s">
        <v>831</v>
      </c>
      <c r="H84" s="441"/>
      <c r="I84" s="160"/>
    </row>
    <row r="85" spans="1:9" ht="25.5">
      <c r="A85" s="4">
        <v>77</v>
      </c>
      <c r="B85" s="43" t="s">
        <v>832</v>
      </c>
      <c r="C85" s="23">
        <v>16480</v>
      </c>
      <c r="D85" s="23">
        <v>16480</v>
      </c>
      <c r="E85" s="41">
        <f t="shared" si="1"/>
        <v>0</v>
      </c>
      <c r="F85" s="149" t="s">
        <v>341</v>
      </c>
      <c r="H85" s="441"/>
      <c r="I85" s="160"/>
    </row>
    <row r="86" spans="1:9" ht="25.5">
      <c r="A86" s="4">
        <v>78</v>
      </c>
      <c r="B86" s="43" t="s">
        <v>833</v>
      </c>
      <c r="C86" s="23">
        <v>8240</v>
      </c>
      <c r="D86" s="23">
        <v>8240</v>
      </c>
      <c r="E86" s="41">
        <f t="shared" si="1"/>
        <v>0</v>
      </c>
      <c r="F86" s="149" t="s">
        <v>341</v>
      </c>
      <c r="H86" s="441"/>
      <c r="I86" s="160"/>
    </row>
    <row r="87" spans="1:9" ht="25.5">
      <c r="A87" s="4">
        <v>79</v>
      </c>
      <c r="B87" s="43" t="s">
        <v>835</v>
      </c>
      <c r="C87" s="23">
        <v>20150</v>
      </c>
      <c r="D87" s="23">
        <v>20150</v>
      </c>
      <c r="E87" s="41">
        <f>C87-D87</f>
        <v>0</v>
      </c>
      <c r="F87" s="149" t="s">
        <v>341</v>
      </c>
      <c r="H87" s="441"/>
      <c r="I87" s="160"/>
    </row>
    <row r="88" spans="1:9" ht="15">
      <c r="A88" s="4">
        <v>80</v>
      </c>
      <c r="B88" s="43" t="s">
        <v>836</v>
      </c>
      <c r="C88" s="23">
        <v>425134.98</v>
      </c>
      <c r="D88" s="23">
        <v>425134.98</v>
      </c>
      <c r="E88" s="41">
        <f>C88-D88</f>
        <v>0</v>
      </c>
      <c r="F88" s="149" t="s">
        <v>341</v>
      </c>
      <c r="H88" s="441"/>
      <c r="I88" s="160"/>
    </row>
    <row r="89" spans="1:9" ht="38.25">
      <c r="A89" s="4">
        <v>81</v>
      </c>
      <c r="B89" s="43" t="s">
        <v>837</v>
      </c>
      <c r="C89" s="23">
        <v>99940</v>
      </c>
      <c r="D89" s="23">
        <v>53856.34</v>
      </c>
      <c r="E89" s="41">
        <f>C89-D89</f>
        <v>46083.66</v>
      </c>
      <c r="F89" s="149" t="s">
        <v>831</v>
      </c>
      <c r="H89" s="441"/>
      <c r="I89" s="160"/>
    </row>
    <row r="90" spans="1:9" ht="15">
      <c r="A90" s="4">
        <v>82</v>
      </c>
      <c r="B90" s="28" t="s">
        <v>838</v>
      </c>
      <c r="C90" s="23">
        <v>287913</v>
      </c>
      <c r="D90" s="23">
        <v>85980.07</v>
      </c>
      <c r="E90" s="41">
        <f>C90-D90</f>
        <v>201932.93</v>
      </c>
      <c r="F90" s="149" t="s">
        <v>831</v>
      </c>
      <c r="H90" s="441"/>
      <c r="I90" s="160"/>
    </row>
    <row r="91" spans="1:9" ht="25.5">
      <c r="A91" s="4">
        <v>83</v>
      </c>
      <c r="B91" s="25" t="s">
        <v>839</v>
      </c>
      <c r="C91" s="23">
        <v>188</v>
      </c>
      <c r="D91" s="23">
        <v>0</v>
      </c>
      <c r="E91" s="41">
        <f>C91-D91</f>
        <v>188</v>
      </c>
      <c r="F91" s="151">
        <v>2011</v>
      </c>
      <c r="H91" s="441"/>
      <c r="I91" s="160"/>
    </row>
    <row r="92" spans="1:9" ht="15">
      <c r="A92" s="4">
        <v>84</v>
      </c>
      <c r="B92" s="25" t="s">
        <v>840</v>
      </c>
      <c r="C92" s="23">
        <v>49</v>
      </c>
      <c r="D92" s="23">
        <v>0</v>
      </c>
      <c r="E92" s="23">
        <f>SUM(C92-D92)</f>
        <v>49</v>
      </c>
      <c r="F92" s="151">
        <v>2011</v>
      </c>
      <c r="H92" s="441"/>
      <c r="I92" s="160"/>
    </row>
    <row r="93" spans="1:9" ht="15">
      <c r="A93" s="4">
        <v>85</v>
      </c>
      <c r="B93" s="25" t="s">
        <v>840</v>
      </c>
      <c r="C93" s="23">
        <v>87</v>
      </c>
      <c r="D93" s="23">
        <v>0</v>
      </c>
      <c r="E93" s="41">
        <f aca="true" t="shared" si="2" ref="E93:E125">C93-D93</f>
        <v>87</v>
      </c>
      <c r="F93" s="151">
        <v>2011</v>
      </c>
      <c r="H93" s="441"/>
      <c r="I93" s="160"/>
    </row>
    <row r="94" spans="1:9" ht="15">
      <c r="A94" s="4">
        <v>86</v>
      </c>
      <c r="B94" s="25" t="s">
        <v>841</v>
      </c>
      <c r="C94" s="23">
        <v>17</v>
      </c>
      <c r="D94" s="23">
        <v>0</v>
      </c>
      <c r="E94" s="41">
        <f t="shared" si="2"/>
        <v>17</v>
      </c>
      <c r="F94" s="151">
        <v>2011</v>
      </c>
      <c r="H94" s="441"/>
      <c r="I94" s="160"/>
    </row>
    <row r="95" spans="1:9" ht="15">
      <c r="A95" s="4">
        <v>87</v>
      </c>
      <c r="B95" s="25" t="s">
        <v>842</v>
      </c>
      <c r="C95" s="23">
        <v>40</v>
      </c>
      <c r="D95" s="23">
        <v>40</v>
      </c>
      <c r="E95" s="41">
        <f t="shared" si="2"/>
        <v>0</v>
      </c>
      <c r="F95" s="151">
        <v>2011</v>
      </c>
      <c r="H95" s="441"/>
      <c r="I95" s="160"/>
    </row>
    <row r="96" spans="1:9" ht="15">
      <c r="A96" s="4">
        <v>88</v>
      </c>
      <c r="B96" s="25" t="s">
        <v>843</v>
      </c>
      <c r="C96" s="23">
        <v>24</v>
      </c>
      <c r="D96" s="23">
        <v>24</v>
      </c>
      <c r="E96" s="41">
        <f t="shared" si="2"/>
        <v>0</v>
      </c>
      <c r="F96" s="151">
        <v>2011</v>
      </c>
      <c r="H96" s="441"/>
      <c r="I96" s="160"/>
    </row>
    <row r="97" spans="1:9" ht="15">
      <c r="A97" s="4">
        <v>89</v>
      </c>
      <c r="B97" s="25" t="s">
        <v>844</v>
      </c>
      <c r="C97" s="23">
        <v>7</v>
      </c>
      <c r="D97" s="23">
        <v>7</v>
      </c>
      <c r="E97" s="41">
        <f t="shared" si="2"/>
        <v>0</v>
      </c>
      <c r="F97" s="151">
        <v>2011</v>
      </c>
      <c r="H97" s="441"/>
      <c r="I97" s="160"/>
    </row>
    <row r="98" spans="1:9" ht="15">
      <c r="A98" s="4">
        <v>90</v>
      </c>
      <c r="B98" s="25" t="s">
        <v>845</v>
      </c>
      <c r="C98" s="23">
        <v>42</v>
      </c>
      <c r="D98" s="23">
        <v>42</v>
      </c>
      <c r="E98" s="41">
        <f t="shared" si="2"/>
        <v>0</v>
      </c>
      <c r="F98" s="151">
        <v>2011</v>
      </c>
      <c r="H98" s="441"/>
      <c r="I98" s="160"/>
    </row>
    <row r="99" spans="1:9" ht="15">
      <c r="A99" s="4">
        <v>91</v>
      </c>
      <c r="B99" s="25" t="s">
        <v>846</v>
      </c>
      <c r="C99" s="23">
        <v>2</v>
      </c>
      <c r="D99" s="23">
        <v>2</v>
      </c>
      <c r="E99" s="41">
        <f t="shared" si="2"/>
        <v>0</v>
      </c>
      <c r="F99" s="151">
        <v>2011</v>
      </c>
      <c r="H99" s="441"/>
      <c r="I99" s="160"/>
    </row>
    <row r="100" spans="1:9" ht="15">
      <c r="A100" s="4">
        <v>92</v>
      </c>
      <c r="B100" s="25" t="s">
        <v>847</v>
      </c>
      <c r="C100" s="23">
        <v>42</v>
      </c>
      <c r="D100" s="23">
        <v>42</v>
      </c>
      <c r="E100" s="41">
        <f t="shared" si="2"/>
        <v>0</v>
      </c>
      <c r="F100" s="151">
        <v>2011</v>
      </c>
      <c r="H100" s="441"/>
      <c r="I100" s="160"/>
    </row>
    <row r="101" spans="1:9" ht="15">
      <c r="A101" s="4">
        <v>93</v>
      </c>
      <c r="B101" s="25" t="s">
        <v>848</v>
      </c>
      <c r="C101" s="23">
        <v>42</v>
      </c>
      <c r="D101" s="23">
        <v>42</v>
      </c>
      <c r="E101" s="41">
        <f t="shared" si="2"/>
        <v>0</v>
      </c>
      <c r="F101" s="151">
        <v>2011</v>
      </c>
      <c r="H101" s="441"/>
      <c r="I101" s="160"/>
    </row>
    <row r="102" spans="1:9" ht="15">
      <c r="A102" s="4">
        <v>94</v>
      </c>
      <c r="B102" s="25" t="s">
        <v>849</v>
      </c>
      <c r="C102" s="23">
        <v>24</v>
      </c>
      <c r="D102" s="23">
        <v>24</v>
      </c>
      <c r="E102" s="41">
        <f t="shared" si="2"/>
        <v>0</v>
      </c>
      <c r="F102" s="151">
        <v>2011</v>
      </c>
      <c r="H102" s="441"/>
      <c r="I102" s="160"/>
    </row>
    <row r="103" spans="1:9" ht="15">
      <c r="A103" s="4">
        <v>95</v>
      </c>
      <c r="B103" s="25" t="s">
        <v>850</v>
      </c>
      <c r="C103" s="23">
        <v>49</v>
      </c>
      <c r="D103" s="23">
        <v>49</v>
      </c>
      <c r="E103" s="41">
        <f t="shared" si="2"/>
        <v>0</v>
      </c>
      <c r="F103" s="151">
        <v>2011</v>
      </c>
      <c r="H103" s="441"/>
      <c r="I103" s="160"/>
    </row>
    <row r="104" spans="1:9" ht="15">
      <c r="A104" s="4">
        <v>96</v>
      </c>
      <c r="B104" s="43" t="s">
        <v>851</v>
      </c>
      <c r="C104" s="23">
        <v>262754.71</v>
      </c>
      <c r="D104" s="23">
        <v>259401.33</v>
      </c>
      <c r="E104" s="41">
        <f t="shared" si="2"/>
        <v>3353.3800000000338</v>
      </c>
      <c r="F104" s="151">
        <v>2011</v>
      </c>
      <c r="H104" s="441"/>
      <c r="I104" s="160"/>
    </row>
    <row r="105" spans="1:9" ht="25.5">
      <c r="A105" s="4">
        <v>97</v>
      </c>
      <c r="B105" s="43" t="s">
        <v>852</v>
      </c>
      <c r="C105" s="23">
        <v>30500</v>
      </c>
      <c r="D105" s="23">
        <v>3084.23</v>
      </c>
      <c r="E105" s="41">
        <f t="shared" si="2"/>
        <v>27415.77</v>
      </c>
      <c r="F105" s="151">
        <v>2011</v>
      </c>
      <c r="H105" s="441"/>
      <c r="I105" s="160"/>
    </row>
    <row r="106" spans="1:9" ht="25.5">
      <c r="A106" s="4">
        <v>98</v>
      </c>
      <c r="B106" s="43" t="s">
        <v>853</v>
      </c>
      <c r="C106" s="23">
        <v>30500</v>
      </c>
      <c r="D106" s="23">
        <v>2647.84</v>
      </c>
      <c r="E106" s="41">
        <f t="shared" si="2"/>
        <v>27852.16</v>
      </c>
      <c r="F106" s="151">
        <v>2011</v>
      </c>
      <c r="H106" s="441"/>
      <c r="I106" s="160"/>
    </row>
    <row r="107" spans="1:9" ht="15">
      <c r="A107" s="4">
        <v>99</v>
      </c>
      <c r="B107" s="25" t="s">
        <v>854</v>
      </c>
      <c r="C107" s="23">
        <v>1</v>
      </c>
      <c r="D107" s="23">
        <v>1</v>
      </c>
      <c r="E107" s="41">
        <f t="shared" si="2"/>
        <v>0</v>
      </c>
      <c r="F107" s="151">
        <v>2011</v>
      </c>
      <c r="H107" s="441"/>
      <c r="I107" s="160"/>
    </row>
    <row r="108" spans="1:9" ht="15">
      <c r="A108" s="4">
        <v>100</v>
      </c>
      <c r="B108" s="25" t="s">
        <v>855</v>
      </c>
      <c r="C108" s="23">
        <v>57</v>
      </c>
      <c r="D108" s="23">
        <v>57</v>
      </c>
      <c r="E108" s="41">
        <f t="shared" si="2"/>
        <v>0</v>
      </c>
      <c r="F108" s="151">
        <v>2011</v>
      </c>
      <c r="H108" s="441"/>
      <c r="I108" s="160"/>
    </row>
    <row r="109" spans="1:9" ht="15">
      <c r="A109" s="4">
        <v>101</v>
      </c>
      <c r="B109" s="25" t="s">
        <v>856</v>
      </c>
      <c r="C109" s="23">
        <v>69</v>
      </c>
      <c r="D109" s="23">
        <v>69</v>
      </c>
      <c r="E109" s="41">
        <f t="shared" si="2"/>
        <v>0</v>
      </c>
      <c r="F109" s="151">
        <v>2011</v>
      </c>
      <c r="H109" s="441"/>
      <c r="I109" s="160"/>
    </row>
    <row r="110" spans="1:9" ht="15">
      <c r="A110" s="4">
        <v>102</v>
      </c>
      <c r="B110" s="25" t="s">
        <v>857</v>
      </c>
      <c r="C110" s="23">
        <v>1</v>
      </c>
      <c r="D110" s="23">
        <v>1</v>
      </c>
      <c r="E110" s="41">
        <f t="shared" si="2"/>
        <v>0</v>
      </c>
      <c r="F110" s="151">
        <v>2011</v>
      </c>
      <c r="H110" s="441"/>
      <c r="I110" s="160"/>
    </row>
    <row r="111" spans="1:9" ht="15">
      <c r="A111" s="4">
        <v>103</v>
      </c>
      <c r="B111" s="25" t="s">
        <v>858</v>
      </c>
      <c r="C111" s="23">
        <v>213</v>
      </c>
      <c r="D111" s="23">
        <v>213</v>
      </c>
      <c r="E111" s="41">
        <f t="shared" si="2"/>
        <v>0</v>
      </c>
      <c r="F111" s="151">
        <v>2011</v>
      </c>
      <c r="H111" s="441"/>
      <c r="I111" s="160"/>
    </row>
    <row r="112" spans="1:9" ht="25.5">
      <c r="A112" s="4">
        <v>104</v>
      </c>
      <c r="B112" s="24" t="s">
        <v>859</v>
      </c>
      <c r="C112" s="23">
        <v>17377</v>
      </c>
      <c r="D112" s="23">
        <v>17377</v>
      </c>
      <c r="E112" s="41">
        <f t="shared" si="2"/>
        <v>0</v>
      </c>
      <c r="F112" s="151">
        <v>2011</v>
      </c>
      <c r="H112" s="441"/>
      <c r="I112" s="160"/>
    </row>
    <row r="113" spans="1:9" ht="15">
      <c r="A113" s="4">
        <v>105</v>
      </c>
      <c r="B113" s="25" t="s">
        <v>860</v>
      </c>
      <c r="C113" s="23">
        <v>4977</v>
      </c>
      <c r="D113" s="23">
        <v>4977</v>
      </c>
      <c r="E113" s="41">
        <f t="shared" si="2"/>
        <v>0</v>
      </c>
      <c r="F113" s="151">
        <v>2011</v>
      </c>
      <c r="H113" s="441"/>
      <c r="I113" s="160"/>
    </row>
    <row r="114" spans="1:9" ht="15">
      <c r="A114" s="4">
        <v>106</v>
      </c>
      <c r="B114" s="28" t="s">
        <v>861</v>
      </c>
      <c r="C114" s="23">
        <v>17300</v>
      </c>
      <c r="D114" s="23">
        <v>17300</v>
      </c>
      <c r="E114" s="41">
        <f t="shared" si="2"/>
        <v>0</v>
      </c>
      <c r="F114" s="151">
        <v>2011</v>
      </c>
      <c r="H114" s="441"/>
      <c r="I114" s="160"/>
    </row>
    <row r="115" spans="1:9" ht="25.5">
      <c r="A115" s="4">
        <v>107</v>
      </c>
      <c r="B115" s="28" t="s">
        <v>862</v>
      </c>
      <c r="C115" s="23">
        <v>22000</v>
      </c>
      <c r="D115" s="23">
        <v>22000</v>
      </c>
      <c r="E115" s="41">
        <f t="shared" si="2"/>
        <v>0</v>
      </c>
      <c r="F115" s="151">
        <v>2011</v>
      </c>
      <c r="H115" s="441"/>
      <c r="I115" s="160"/>
    </row>
    <row r="116" spans="1:9" ht="15">
      <c r="A116" s="4">
        <v>108</v>
      </c>
      <c r="B116" s="28" t="s">
        <v>863</v>
      </c>
      <c r="C116" s="23">
        <v>30000</v>
      </c>
      <c r="D116" s="23">
        <v>30000</v>
      </c>
      <c r="E116" s="41">
        <f t="shared" si="2"/>
        <v>0</v>
      </c>
      <c r="F116" s="151">
        <v>2011</v>
      </c>
      <c r="H116" s="441"/>
      <c r="I116" s="160"/>
    </row>
    <row r="117" spans="1:9" ht="15">
      <c r="A117" s="4">
        <v>109</v>
      </c>
      <c r="B117" s="28" t="s">
        <v>864</v>
      </c>
      <c r="C117" s="23">
        <v>15400</v>
      </c>
      <c r="D117" s="23">
        <v>15400</v>
      </c>
      <c r="E117" s="41">
        <f t="shared" si="2"/>
        <v>0</v>
      </c>
      <c r="F117" s="151">
        <v>2011</v>
      </c>
      <c r="H117" s="441"/>
      <c r="I117" s="160"/>
    </row>
    <row r="118" spans="1:9" ht="15">
      <c r="A118" s="4">
        <v>110</v>
      </c>
      <c r="B118" s="28" t="s">
        <v>865</v>
      </c>
      <c r="C118" s="23">
        <v>10987.61</v>
      </c>
      <c r="D118" s="23">
        <v>10987.61</v>
      </c>
      <c r="E118" s="41">
        <f t="shared" si="2"/>
        <v>0</v>
      </c>
      <c r="F118" s="151">
        <v>2011</v>
      </c>
      <c r="H118" s="441"/>
      <c r="I118" s="160"/>
    </row>
    <row r="119" spans="1:9" ht="15">
      <c r="A119" s="4">
        <v>111</v>
      </c>
      <c r="B119" s="28" t="s">
        <v>866</v>
      </c>
      <c r="C119" s="23">
        <v>10987.61</v>
      </c>
      <c r="D119" s="23">
        <v>10987.61</v>
      </c>
      <c r="E119" s="41">
        <f t="shared" si="2"/>
        <v>0</v>
      </c>
      <c r="F119" s="151">
        <v>2011</v>
      </c>
      <c r="H119" s="441"/>
      <c r="I119" s="160"/>
    </row>
    <row r="120" spans="1:9" ht="15">
      <c r="A120" s="4">
        <v>112</v>
      </c>
      <c r="B120" s="28" t="s">
        <v>866</v>
      </c>
      <c r="C120" s="23">
        <v>10987.61</v>
      </c>
      <c r="D120" s="23">
        <v>10987.61</v>
      </c>
      <c r="E120" s="41">
        <f t="shared" si="2"/>
        <v>0</v>
      </c>
      <c r="F120" s="151">
        <v>2011</v>
      </c>
      <c r="H120" s="441"/>
      <c r="I120" s="160"/>
    </row>
    <row r="121" spans="1:9" ht="15">
      <c r="A121" s="4">
        <v>113</v>
      </c>
      <c r="B121" s="28" t="s">
        <v>866</v>
      </c>
      <c r="C121" s="23">
        <v>10987.61</v>
      </c>
      <c r="D121" s="23">
        <v>10987.61</v>
      </c>
      <c r="E121" s="41">
        <f t="shared" si="2"/>
        <v>0</v>
      </c>
      <c r="F121" s="151">
        <v>2011</v>
      </c>
      <c r="H121" s="441"/>
      <c r="I121" s="160"/>
    </row>
    <row r="122" spans="1:9" ht="15">
      <c r="A122" s="4">
        <v>114</v>
      </c>
      <c r="B122" s="28" t="s">
        <v>866</v>
      </c>
      <c r="C122" s="23">
        <v>10987.61</v>
      </c>
      <c r="D122" s="23">
        <v>10987.61</v>
      </c>
      <c r="E122" s="41">
        <f t="shared" si="2"/>
        <v>0</v>
      </c>
      <c r="F122" s="151">
        <v>2011</v>
      </c>
      <c r="H122" s="441"/>
      <c r="I122" s="160"/>
    </row>
    <row r="123" spans="1:9" ht="25.5">
      <c r="A123" s="4">
        <v>115</v>
      </c>
      <c r="B123" s="28" t="s">
        <v>867</v>
      </c>
      <c r="C123" s="23">
        <v>68600</v>
      </c>
      <c r="D123" s="23">
        <v>47136.49</v>
      </c>
      <c r="E123" s="41">
        <f t="shared" si="2"/>
        <v>21463.510000000002</v>
      </c>
      <c r="F123" s="304">
        <v>2012</v>
      </c>
      <c r="H123" s="441"/>
      <c r="I123" s="160"/>
    </row>
    <row r="124" spans="1:9" ht="25.5">
      <c r="A124" s="4">
        <v>116</v>
      </c>
      <c r="B124" s="28" t="s">
        <v>868</v>
      </c>
      <c r="C124" s="23">
        <v>41473</v>
      </c>
      <c r="D124" s="23">
        <v>41473</v>
      </c>
      <c r="E124" s="41">
        <f t="shared" si="2"/>
        <v>0</v>
      </c>
      <c r="F124" s="149" t="s">
        <v>505</v>
      </c>
      <c r="H124" s="441"/>
      <c r="I124" s="160"/>
    </row>
    <row r="125" spans="1:9" ht="15">
      <c r="A125" s="4">
        <v>117</v>
      </c>
      <c r="B125" s="28" t="s">
        <v>869</v>
      </c>
      <c r="C125" s="23">
        <v>6998</v>
      </c>
      <c r="D125" s="23">
        <v>6998</v>
      </c>
      <c r="E125" s="41">
        <f t="shared" si="2"/>
        <v>0</v>
      </c>
      <c r="F125" s="149" t="s">
        <v>505</v>
      </c>
      <c r="H125" s="441"/>
      <c r="I125" s="160"/>
    </row>
    <row r="126" spans="1:9" ht="25.5">
      <c r="A126" s="4">
        <v>118</v>
      </c>
      <c r="B126" s="112" t="s">
        <v>870</v>
      </c>
      <c r="C126" s="23">
        <v>1000</v>
      </c>
      <c r="D126" s="23">
        <v>1000</v>
      </c>
      <c r="E126" s="41">
        <f>C126-D126</f>
        <v>0</v>
      </c>
      <c r="F126" s="149" t="s">
        <v>505</v>
      </c>
      <c r="H126" s="441"/>
      <c r="I126" s="160"/>
    </row>
    <row r="127" spans="1:9" ht="15">
      <c r="A127" s="4">
        <v>119</v>
      </c>
      <c r="B127" s="112" t="s">
        <v>871</v>
      </c>
      <c r="C127" s="23">
        <v>8000</v>
      </c>
      <c r="D127" s="23">
        <v>8000</v>
      </c>
      <c r="E127" s="41">
        <f>C127-D127</f>
        <v>0</v>
      </c>
      <c r="F127" s="149" t="s">
        <v>505</v>
      </c>
      <c r="H127" s="441"/>
      <c r="I127" s="160"/>
    </row>
    <row r="128" spans="1:9" ht="25.5">
      <c r="A128" s="4">
        <v>120</v>
      </c>
      <c r="B128" s="28" t="s">
        <v>872</v>
      </c>
      <c r="C128" s="23">
        <v>568873</v>
      </c>
      <c r="D128" s="23">
        <v>279695.99</v>
      </c>
      <c r="E128" s="41">
        <f>C128-D128</f>
        <v>289177.01</v>
      </c>
      <c r="F128" s="149" t="s">
        <v>876</v>
      </c>
      <c r="H128" s="442"/>
      <c r="I128" s="160"/>
    </row>
    <row r="129" spans="1:9" ht="25.5">
      <c r="A129" s="4">
        <v>121</v>
      </c>
      <c r="B129" s="28" t="s">
        <v>873</v>
      </c>
      <c r="C129" s="23">
        <v>12570</v>
      </c>
      <c r="D129" s="23">
        <v>12570</v>
      </c>
      <c r="E129" s="41">
        <v>0</v>
      </c>
      <c r="F129" s="149">
        <v>2013</v>
      </c>
      <c r="G129" s="463" t="s">
        <v>883</v>
      </c>
      <c r="H129" s="464" t="s">
        <v>769</v>
      </c>
      <c r="I129" s="160"/>
    </row>
    <row r="130" spans="1:9" ht="15">
      <c r="A130" s="4">
        <v>122</v>
      </c>
      <c r="B130" s="28" t="s">
        <v>874</v>
      </c>
      <c r="C130" s="23">
        <v>16000</v>
      </c>
      <c r="D130" s="23">
        <v>16000</v>
      </c>
      <c r="E130" s="41">
        <v>0</v>
      </c>
      <c r="F130" s="149" t="s">
        <v>505</v>
      </c>
      <c r="G130" s="463"/>
      <c r="H130" s="464"/>
      <c r="I130" s="160"/>
    </row>
    <row r="131" spans="1:9" ht="15">
      <c r="A131" s="4">
        <v>123</v>
      </c>
      <c r="B131" s="28" t="s">
        <v>875</v>
      </c>
      <c r="C131" s="23">
        <v>7500</v>
      </c>
      <c r="D131" s="23">
        <v>7500</v>
      </c>
      <c r="E131" s="41">
        <v>0</v>
      </c>
      <c r="F131" s="149" t="s">
        <v>877</v>
      </c>
      <c r="G131" s="463"/>
      <c r="H131" s="464"/>
      <c r="I131" s="160"/>
    </row>
    <row r="132" spans="1:9" ht="15">
      <c r="A132" s="4">
        <v>124</v>
      </c>
      <c r="B132" s="28" t="s">
        <v>878</v>
      </c>
      <c r="C132" s="23">
        <v>815</v>
      </c>
      <c r="D132" s="23">
        <v>0</v>
      </c>
      <c r="E132" s="41">
        <f>SUM(C132-D132)</f>
        <v>815</v>
      </c>
      <c r="F132" s="149">
        <v>2013</v>
      </c>
      <c r="G132" s="463"/>
      <c r="H132" s="464"/>
      <c r="I132" s="160"/>
    </row>
    <row r="133" spans="1:9" ht="15">
      <c r="A133" s="4">
        <v>125</v>
      </c>
      <c r="B133" s="28" t="s">
        <v>879</v>
      </c>
      <c r="C133" s="23">
        <v>1765</v>
      </c>
      <c r="D133" s="23">
        <v>0</v>
      </c>
      <c r="E133" s="41">
        <f>SUM(C133-D133)</f>
        <v>1765</v>
      </c>
      <c r="F133" s="149">
        <v>2013</v>
      </c>
      <c r="G133" s="463"/>
      <c r="H133" s="464"/>
      <c r="I133" s="160"/>
    </row>
    <row r="134" spans="1:9" ht="15">
      <c r="A134" s="4">
        <v>126</v>
      </c>
      <c r="B134" s="28" t="s">
        <v>880</v>
      </c>
      <c r="C134" s="23">
        <v>6342</v>
      </c>
      <c r="D134" s="23">
        <v>6342</v>
      </c>
      <c r="E134" s="41">
        <v>0</v>
      </c>
      <c r="F134" s="149">
        <v>2013</v>
      </c>
      <c r="G134" s="463"/>
      <c r="H134" s="464"/>
      <c r="I134" s="160"/>
    </row>
    <row r="135" spans="1:9" ht="23.25" customHeight="1">
      <c r="A135" s="4">
        <v>127</v>
      </c>
      <c r="B135" s="36" t="s">
        <v>881</v>
      </c>
      <c r="C135" s="38">
        <v>96900</v>
      </c>
      <c r="D135" s="38">
        <v>96900</v>
      </c>
      <c r="E135" s="38">
        <f>C135-D135</f>
        <v>0</v>
      </c>
      <c r="F135" s="149">
        <v>2013</v>
      </c>
      <c r="G135" s="463" t="s">
        <v>887</v>
      </c>
      <c r="H135" s="461" t="s">
        <v>769</v>
      </c>
      <c r="I135" s="160"/>
    </row>
    <row r="136" spans="1:9" ht="66.75" customHeight="1">
      <c r="A136" s="4">
        <v>128</v>
      </c>
      <c r="B136" s="36" t="s">
        <v>882</v>
      </c>
      <c r="C136" s="38">
        <v>65000</v>
      </c>
      <c r="D136" s="38">
        <v>36369.07</v>
      </c>
      <c r="E136" s="38">
        <f>SUM(C136-D136)</f>
        <v>28630.93</v>
      </c>
      <c r="F136" s="149">
        <v>2013</v>
      </c>
      <c r="G136" s="463"/>
      <c r="H136" s="461"/>
      <c r="I136" s="160"/>
    </row>
    <row r="137" spans="1:9" ht="15">
      <c r="A137" s="4">
        <v>129</v>
      </c>
      <c r="B137" s="28" t="s">
        <v>884</v>
      </c>
      <c r="C137" s="23">
        <v>22900</v>
      </c>
      <c r="D137" s="23">
        <v>22900</v>
      </c>
      <c r="E137" s="23">
        <v>0</v>
      </c>
      <c r="F137" s="149">
        <v>2011</v>
      </c>
      <c r="G137" s="463"/>
      <c r="H137" s="461"/>
      <c r="I137" s="160"/>
    </row>
    <row r="138" spans="1:9" ht="15">
      <c r="A138" s="4">
        <v>130</v>
      </c>
      <c r="B138" s="28" t="s">
        <v>885</v>
      </c>
      <c r="C138" s="23">
        <v>40200</v>
      </c>
      <c r="D138" s="23">
        <v>33978.47</v>
      </c>
      <c r="E138" s="23">
        <f>SUM(C138-D138)</f>
        <v>6221.529999999999</v>
      </c>
      <c r="F138" s="149">
        <v>2011</v>
      </c>
      <c r="G138" s="463"/>
      <c r="H138" s="461"/>
      <c r="I138" s="160"/>
    </row>
    <row r="139" spans="1:9" ht="15">
      <c r="A139" s="4">
        <v>131</v>
      </c>
      <c r="B139" s="28" t="s">
        <v>886</v>
      </c>
      <c r="C139" s="23">
        <v>36900</v>
      </c>
      <c r="D139" s="23">
        <v>36900</v>
      </c>
      <c r="E139" s="23">
        <v>0</v>
      </c>
      <c r="F139" s="149">
        <v>2011</v>
      </c>
      <c r="G139" s="463"/>
      <c r="H139" s="461"/>
      <c r="I139" s="160"/>
    </row>
    <row r="140" spans="1:9" ht="15">
      <c r="A140" s="4">
        <v>132</v>
      </c>
      <c r="B140" s="28" t="s">
        <v>888</v>
      </c>
      <c r="C140" s="23">
        <v>7500</v>
      </c>
      <c r="D140" s="23">
        <v>7500</v>
      </c>
      <c r="E140" s="23">
        <v>0</v>
      </c>
      <c r="F140" s="149" t="s">
        <v>262</v>
      </c>
      <c r="G140" s="460" t="s">
        <v>895</v>
      </c>
      <c r="H140" s="461" t="s">
        <v>769</v>
      </c>
      <c r="I140" s="160"/>
    </row>
    <row r="141" spans="1:9" ht="25.5">
      <c r="A141" s="4">
        <v>133</v>
      </c>
      <c r="B141" s="28" t="s">
        <v>889</v>
      </c>
      <c r="C141" s="23">
        <v>3800</v>
      </c>
      <c r="D141" s="23">
        <v>3800</v>
      </c>
      <c r="E141" s="23">
        <f>SUM(C141-D141)</f>
        <v>0</v>
      </c>
      <c r="F141" s="149" t="s">
        <v>262</v>
      </c>
      <c r="G141" s="460"/>
      <c r="H141" s="461"/>
      <c r="I141" s="160"/>
    </row>
    <row r="142" spans="1:9" ht="25.5">
      <c r="A142" s="4">
        <v>134</v>
      </c>
      <c r="B142" s="28" t="s">
        <v>890</v>
      </c>
      <c r="C142" s="23">
        <v>6800</v>
      </c>
      <c r="D142" s="23">
        <v>6800</v>
      </c>
      <c r="E142" s="23">
        <v>0</v>
      </c>
      <c r="F142" s="149" t="s">
        <v>262</v>
      </c>
      <c r="G142" s="460"/>
      <c r="H142" s="461"/>
      <c r="I142" s="160"/>
    </row>
    <row r="143" spans="1:9" ht="25.5">
      <c r="A143" s="4">
        <v>135</v>
      </c>
      <c r="B143" s="28" t="s">
        <v>891</v>
      </c>
      <c r="C143" s="23">
        <v>11000</v>
      </c>
      <c r="D143" s="23">
        <v>11000</v>
      </c>
      <c r="E143" s="23">
        <v>0</v>
      </c>
      <c r="F143" s="149" t="s">
        <v>262</v>
      </c>
      <c r="G143" s="460"/>
      <c r="H143" s="461"/>
      <c r="I143" s="160"/>
    </row>
    <row r="144" spans="1:9" ht="15">
      <c r="A144" s="4">
        <v>136</v>
      </c>
      <c r="B144" s="28" t="s">
        <v>892</v>
      </c>
      <c r="C144" s="23">
        <v>18500</v>
      </c>
      <c r="D144" s="23">
        <v>18500</v>
      </c>
      <c r="E144" s="23">
        <v>0</v>
      </c>
      <c r="F144" s="149" t="s">
        <v>262</v>
      </c>
      <c r="G144" s="460"/>
      <c r="H144" s="461"/>
      <c r="I144" s="160"/>
    </row>
    <row r="145" spans="1:9" ht="15">
      <c r="A145" s="4">
        <v>137</v>
      </c>
      <c r="B145" s="28" t="s">
        <v>893</v>
      </c>
      <c r="C145" s="23">
        <v>5500</v>
      </c>
      <c r="D145" s="23">
        <v>5500</v>
      </c>
      <c r="E145" s="23">
        <v>0</v>
      </c>
      <c r="F145" s="149" t="s">
        <v>262</v>
      </c>
      <c r="G145" s="460"/>
      <c r="H145" s="461"/>
      <c r="I145" s="160"/>
    </row>
    <row r="146" spans="1:9" ht="15">
      <c r="A146" s="4">
        <v>138</v>
      </c>
      <c r="B146" s="28" t="s">
        <v>894</v>
      </c>
      <c r="C146" s="23">
        <v>4400</v>
      </c>
      <c r="D146" s="23">
        <v>4400</v>
      </c>
      <c r="E146" s="23">
        <v>0</v>
      </c>
      <c r="F146" s="149" t="s">
        <v>262</v>
      </c>
      <c r="G146" s="460"/>
      <c r="H146" s="461"/>
      <c r="I146" s="160"/>
    </row>
    <row r="147" spans="1:9" ht="15">
      <c r="A147" s="4">
        <v>139</v>
      </c>
      <c r="B147" s="28" t="s">
        <v>896</v>
      </c>
      <c r="C147" s="23">
        <v>77915.4</v>
      </c>
      <c r="D147" s="23">
        <v>48047.83</v>
      </c>
      <c r="E147" s="23">
        <f>SUM(C147-D147)</f>
        <v>29867.569999999992</v>
      </c>
      <c r="F147" s="149" t="s">
        <v>262</v>
      </c>
      <c r="G147" s="460" t="s">
        <v>901</v>
      </c>
      <c r="H147" s="461" t="s">
        <v>769</v>
      </c>
      <c r="I147" s="160"/>
    </row>
    <row r="148" spans="1:9" ht="15">
      <c r="A148" s="4">
        <v>140</v>
      </c>
      <c r="B148" s="28" t="s">
        <v>897</v>
      </c>
      <c r="C148" s="23">
        <v>99797.32</v>
      </c>
      <c r="D148" s="23">
        <v>61541.73</v>
      </c>
      <c r="E148" s="23">
        <f>SUM(C148-D148)</f>
        <v>38255.590000000004</v>
      </c>
      <c r="F148" s="149" t="s">
        <v>262</v>
      </c>
      <c r="G148" s="460"/>
      <c r="H148" s="461"/>
      <c r="I148" s="160"/>
    </row>
    <row r="149" spans="1:9" ht="25.5">
      <c r="A149" s="4">
        <v>141</v>
      </c>
      <c r="B149" s="28" t="s">
        <v>898</v>
      </c>
      <c r="C149" s="23">
        <v>21885</v>
      </c>
      <c r="D149" s="23">
        <v>21885</v>
      </c>
      <c r="E149" s="23">
        <v>0</v>
      </c>
      <c r="F149" s="149" t="s">
        <v>262</v>
      </c>
      <c r="G149" s="460"/>
      <c r="H149" s="461"/>
      <c r="I149" s="305"/>
    </row>
    <row r="150" spans="1:9" ht="15">
      <c r="A150" s="4">
        <v>142</v>
      </c>
      <c r="B150" s="28" t="s">
        <v>899</v>
      </c>
      <c r="C150" s="23">
        <v>100000</v>
      </c>
      <c r="D150" s="23">
        <v>100000</v>
      </c>
      <c r="E150" s="23">
        <v>0</v>
      </c>
      <c r="F150" s="149" t="s">
        <v>262</v>
      </c>
      <c r="G150" s="460"/>
      <c r="H150" s="461"/>
      <c r="I150" s="160"/>
    </row>
    <row r="151" spans="1:9" ht="38.25">
      <c r="A151" s="4">
        <v>143</v>
      </c>
      <c r="B151" s="28" t="s">
        <v>900</v>
      </c>
      <c r="C151" s="23">
        <v>98600</v>
      </c>
      <c r="D151" s="23">
        <v>98600</v>
      </c>
      <c r="E151" s="23">
        <v>0</v>
      </c>
      <c r="F151" s="149" t="s">
        <v>262</v>
      </c>
      <c r="G151" s="460"/>
      <c r="H151" s="461"/>
      <c r="I151" s="160"/>
    </row>
    <row r="152" spans="1:9" ht="38.25">
      <c r="A152" s="4">
        <v>144</v>
      </c>
      <c r="B152" s="28" t="s">
        <v>900</v>
      </c>
      <c r="C152" s="23">
        <v>98600</v>
      </c>
      <c r="D152" s="23">
        <v>98600</v>
      </c>
      <c r="E152" s="23">
        <v>0</v>
      </c>
      <c r="F152" s="149" t="s">
        <v>262</v>
      </c>
      <c r="G152" s="460"/>
      <c r="H152" s="461"/>
      <c r="I152" s="160"/>
    </row>
    <row r="153" spans="1:9" ht="25.5">
      <c r="A153" s="4">
        <v>145</v>
      </c>
      <c r="B153" s="28" t="s">
        <v>902</v>
      </c>
      <c r="C153" s="23">
        <v>20610</v>
      </c>
      <c r="D153" s="23">
        <v>20610</v>
      </c>
      <c r="E153" s="23">
        <v>0</v>
      </c>
      <c r="F153" s="149" t="s">
        <v>262</v>
      </c>
      <c r="G153" s="460" t="s">
        <v>907</v>
      </c>
      <c r="H153" s="461" t="s">
        <v>769</v>
      </c>
      <c r="I153" s="160"/>
    </row>
    <row r="154" spans="1:9" ht="25.5">
      <c r="A154" s="4">
        <v>146</v>
      </c>
      <c r="B154" s="28" t="s">
        <v>903</v>
      </c>
      <c r="C154" s="23">
        <v>3450</v>
      </c>
      <c r="D154" s="23">
        <v>3450</v>
      </c>
      <c r="E154" s="23">
        <v>0</v>
      </c>
      <c r="F154" s="149" t="s">
        <v>262</v>
      </c>
      <c r="G154" s="460"/>
      <c r="H154" s="461"/>
      <c r="I154" s="160"/>
    </row>
    <row r="155" spans="1:9" ht="15">
      <c r="A155" s="4">
        <v>147</v>
      </c>
      <c r="B155" s="28" t="s">
        <v>904</v>
      </c>
      <c r="C155" s="23">
        <v>7740</v>
      </c>
      <c r="D155" s="23">
        <v>7740</v>
      </c>
      <c r="E155" s="23">
        <v>0</v>
      </c>
      <c r="F155" s="149" t="s">
        <v>262</v>
      </c>
      <c r="G155" s="460"/>
      <c r="H155" s="461"/>
      <c r="I155" s="160"/>
    </row>
    <row r="156" spans="1:9" ht="25.5">
      <c r="A156" s="4">
        <v>148</v>
      </c>
      <c r="B156" s="28" t="s">
        <v>905</v>
      </c>
      <c r="C156" s="23">
        <v>40005</v>
      </c>
      <c r="D156" s="23">
        <v>40005</v>
      </c>
      <c r="E156" s="23">
        <v>0</v>
      </c>
      <c r="F156" s="149" t="s">
        <v>262</v>
      </c>
      <c r="G156" s="460"/>
      <c r="H156" s="461"/>
      <c r="I156" s="160"/>
    </row>
    <row r="157" spans="1:9" ht="15">
      <c r="A157" s="4">
        <v>149</v>
      </c>
      <c r="B157" s="28" t="s">
        <v>906</v>
      </c>
      <c r="C157" s="23">
        <v>20000</v>
      </c>
      <c r="D157" s="23">
        <v>20000</v>
      </c>
      <c r="E157" s="23">
        <v>0</v>
      </c>
      <c r="F157" s="149" t="s">
        <v>262</v>
      </c>
      <c r="G157" s="460"/>
      <c r="H157" s="461"/>
      <c r="I157" s="160"/>
    </row>
    <row r="158" spans="1:9" ht="26.25">
      <c r="A158" s="4">
        <v>150</v>
      </c>
      <c r="B158" s="49" t="s">
        <v>908</v>
      </c>
      <c r="C158" s="50">
        <v>36000</v>
      </c>
      <c r="D158" s="50">
        <v>36000</v>
      </c>
      <c r="E158" s="50">
        <v>0</v>
      </c>
      <c r="F158" s="149" t="s">
        <v>262</v>
      </c>
      <c r="G158" s="460" t="s">
        <v>926</v>
      </c>
      <c r="H158" s="461" t="s">
        <v>769</v>
      </c>
      <c r="I158" s="160"/>
    </row>
    <row r="159" spans="1:9" ht="15">
      <c r="A159" s="4">
        <v>151</v>
      </c>
      <c r="B159" s="113" t="s">
        <v>909</v>
      </c>
      <c r="C159" s="117">
        <v>21460</v>
      </c>
      <c r="D159" s="117">
        <v>21460</v>
      </c>
      <c r="E159" s="117">
        <f>SUM(C159-D159)</f>
        <v>0</v>
      </c>
      <c r="F159" s="149" t="s">
        <v>262</v>
      </c>
      <c r="G159" s="460"/>
      <c r="H159" s="461"/>
      <c r="I159" s="160"/>
    </row>
    <row r="160" spans="1:9" ht="15">
      <c r="A160" s="4">
        <v>152</v>
      </c>
      <c r="B160" s="52" t="s">
        <v>910</v>
      </c>
      <c r="C160" s="50">
        <v>42996</v>
      </c>
      <c r="D160" s="23">
        <v>41801.55</v>
      </c>
      <c r="E160" s="50">
        <f>C160-D160</f>
        <v>1194.449999999997</v>
      </c>
      <c r="F160" s="149" t="s">
        <v>262</v>
      </c>
      <c r="G160" s="460"/>
      <c r="H160" s="461"/>
      <c r="I160" s="160"/>
    </row>
    <row r="161" spans="1:9" ht="15">
      <c r="A161" s="4">
        <v>153</v>
      </c>
      <c r="B161" s="52" t="s">
        <v>911</v>
      </c>
      <c r="C161" s="50">
        <v>43486</v>
      </c>
      <c r="D161" s="23">
        <v>42277.9</v>
      </c>
      <c r="E161" s="50">
        <f>C161-D161</f>
        <v>1208.0999999999985</v>
      </c>
      <c r="F161" s="149" t="s">
        <v>262</v>
      </c>
      <c r="G161" s="460"/>
      <c r="H161" s="461"/>
      <c r="I161" s="160"/>
    </row>
    <row r="162" spans="1:9" ht="15">
      <c r="A162" s="4">
        <v>154</v>
      </c>
      <c r="B162" s="52" t="s">
        <v>912</v>
      </c>
      <c r="C162" s="50">
        <v>31301</v>
      </c>
      <c r="D162" s="50">
        <v>31301</v>
      </c>
      <c r="E162" s="50">
        <v>0</v>
      </c>
      <c r="F162" s="149" t="s">
        <v>262</v>
      </c>
      <c r="G162" s="460"/>
      <c r="H162" s="461"/>
      <c r="I162" s="160"/>
    </row>
    <row r="163" spans="1:9" ht="15">
      <c r="A163" s="4">
        <v>155</v>
      </c>
      <c r="B163" s="52" t="s">
        <v>913</v>
      </c>
      <c r="C163" s="50">
        <v>29098</v>
      </c>
      <c r="D163" s="50">
        <v>29098</v>
      </c>
      <c r="E163" s="50">
        <v>0</v>
      </c>
      <c r="F163" s="149" t="s">
        <v>262</v>
      </c>
      <c r="G163" s="460"/>
      <c r="H163" s="461"/>
      <c r="I163" s="160"/>
    </row>
    <row r="164" spans="1:9" ht="15">
      <c r="A164" s="4">
        <v>156</v>
      </c>
      <c r="B164" s="52" t="s">
        <v>914</v>
      </c>
      <c r="C164" s="50">
        <v>96000</v>
      </c>
      <c r="D164" s="50">
        <v>96000</v>
      </c>
      <c r="E164" s="50">
        <v>0</v>
      </c>
      <c r="F164" s="149" t="s">
        <v>262</v>
      </c>
      <c r="G164" s="460" t="s">
        <v>916</v>
      </c>
      <c r="H164" s="461" t="s">
        <v>769</v>
      </c>
      <c r="I164" s="160"/>
    </row>
    <row r="165" spans="1:9" ht="39">
      <c r="A165" s="4">
        <v>157</v>
      </c>
      <c r="B165" s="52" t="s">
        <v>915</v>
      </c>
      <c r="C165" s="50">
        <v>322988</v>
      </c>
      <c r="D165" s="23">
        <v>226091.46</v>
      </c>
      <c r="E165" s="50">
        <f>SUM(C165-D165)</f>
        <v>96896.54000000001</v>
      </c>
      <c r="F165" s="149" t="s">
        <v>262</v>
      </c>
      <c r="G165" s="460"/>
      <c r="H165" s="461"/>
      <c r="I165" s="160"/>
    </row>
    <row r="166" spans="1:9" ht="18.75" customHeight="1">
      <c r="A166" s="4">
        <v>158</v>
      </c>
      <c r="B166" s="52" t="s">
        <v>917</v>
      </c>
      <c r="C166" s="50">
        <v>19780</v>
      </c>
      <c r="D166" s="50">
        <v>19780</v>
      </c>
      <c r="E166" s="50">
        <v>0</v>
      </c>
      <c r="F166" s="149" t="s">
        <v>262</v>
      </c>
      <c r="G166" s="460" t="s">
        <v>919</v>
      </c>
      <c r="H166" s="461" t="s">
        <v>769</v>
      </c>
      <c r="I166" s="160"/>
    </row>
    <row r="167" spans="1:9" ht="31.5" customHeight="1">
      <c r="A167" s="4">
        <v>159</v>
      </c>
      <c r="B167" s="52" t="s">
        <v>918</v>
      </c>
      <c r="C167" s="50">
        <v>14200</v>
      </c>
      <c r="D167" s="50">
        <v>14200</v>
      </c>
      <c r="E167" s="50">
        <v>0</v>
      </c>
      <c r="F167" s="149" t="s">
        <v>262</v>
      </c>
      <c r="G167" s="460"/>
      <c r="H167" s="461"/>
      <c r="I167" s="160"/>
    </row>
    <row r="168" spans="1:9" ht="26.25" customHeight="1">
      <c r="A168" s="4">
        <v>160</v>
      </c>
      <c r="B168" s="55" t="s">
        <v>920</v>
      </c>
      <c r="C168" s="50">
        <v>79920</v>
      </c>
      <c r="D168" s="50">
        <v>79920</v>
      </c>
      <c r="E168" s="50">
        <v>0</v>
      </c>
      <c r="F168" s="149" t="s">
        <v>922</v>
      </c>
      <c r="G168" s="460" t="s">
        <v>923</v>
      </c>
      <c r="H168" s="461" t="s">
        <v>769</v>
      </c>
      <c r="I168" s="160"/>
    </row>
    <row r="169" spans="1:9" ht="26.25">
      <c r="A169" s="4">
        <v>161</v>
      </c>
      <c r="B169" s="55" t="s">
        <v>921</v>
      </c>
      <c r="C169" s="50">
        <v>18200</v>
      </c>
      <c r="D169" s="50">
        <v>18200</v>
      </c>
      <c r="E169" s="50">
        <v>0</v>
      </c>
      <c r="F169" s="149" t="s">
        <v>922</v>
      </c>
      <c r="G169" s="460"/>
      <c r="H169" s="461"/>
      <c r="I169" s="160"/>
    </row>
    <row r="170" spans="1:9" ht="51.75" customHeight="1">
      <c r="A170" s="4">
        <v>162</v>
      </c>
      <c r="B170" s="55" t="s">
        <v>924</v>
      </c>
      <c r="C170" s="50">
        <v>36000</v>
      </c>
      <c r="D170" s="50">
        <v>36000</v>
      </c>
      <c r="E170" s="50">
        <v>0</v>
      </c>
      <c r="F170" s="149" t="s">
        <v>922</v>
      </c>
      <c r="G170" s="279" t="s">
        <v>925</v>
      </c>
      <c r="H170" s="306" t="s">
        <v>769</v>
      </c>
      <c r="I170" s="160"/>
    </row>
    <row r="171" spans="1:9" ht="51">
      <c r="A171" s="4">
        <v>163</v>
      </c>
      <c r="B171" s="55" t="s">
        <v>927</v>
      </c>
      <c r="C171" s="50">
        <v>81400</v>
      </c>
      <c r="D171" s="50">
        <v>0</v>
      </c>
      <c r="E171" s="50">
        <f>SUM(C171-D171)</f>
        <v>81400</v>
      </c>
      <c r="F171" s="149" t="s">
        <v>922</v>
      </c>
      <c r="G171" s="279" t="s">
        <v>928</v>
      </c>
      <c r="H171" s="306" t="s">
        <v>769</v>
      </c>
      <c r="I171" s="160"/>
    </row>
    <row r="172" spans="1:9" ht="15">
      <c r="A172" s="4">
        <v>164</v>
      </c>
      <c r="B172" s="55" t="s">
        <v>929</v>
      </c>
      <c r="C172" s="50">
        <v>68536</v>
      </c>
      <c r="D172" s="50">
        <v>31983.56</v>
      </c>
      <c r="E172" s="50">
        <f>C172-D172</f>
        <v>36552.44</v>
      </c>
      <c r="F172" s="149" t="s">
        <v>922</v>
      </c>
      <c r="G172" s="460" t="s">
        <v>932</v>
      </c>
      <c r="H172" s="464" t="s">
        <v>769</v>
      </c>
      <c r="I172" s="160"/>
    </row>
    <row r="173" spans="1:9" ht="15">
      <c r="A173" s="4">
        <v>165</v>
      </c>
      <c r="B173" s="55" t="s">
        <v>930</v>
      </c>
      <c r="C173" s="50">
        <v>97000</v>
      </c>
      <c r="D173" s="50">
        <v>97000</v>
      </c>
      <c r="E173" s="50">
        <v>0</v>
      </c>
      <c r="F173" s="149" t="s">
        <v>922</v>
      </c>
      <c r="G173" s="460"/>
      <c r="H173" s="464"/>
      <c r="I173" s="160"/>
    </row>
    <row r="174" spans="1:9" ht="21.75" customHeight="1">
      <c r="A174" s="4">
        <v>166</v>
      </c>
      <c r="B174" s="55" t="s">
        <v>931</v>
      </c>
      <c r="C174" s="50">
        <v>30000</v>
      </c>
      <c r="D174" s="50">
        <v>30000</v>
      </c>
      <c r="E174" s="50">
        <v>0</v>
      </c>
      <c r="F174" s="149" t="s">
        <v>922</v>
      </c>
      <c r="G174" s="460"/>
      <c r="H174" s="464"/>
      <c r="I174" s="160"/>
    </row>
    <row r="175" spans="1:9" ht="15">
      <c r="A175" s="4">
        <v>167</v>
      </c>
      <c r="B175" s="55" t="s">
        <v>933</v>
      </c>
      <c r="C175" s="50">
        <v>99999</v>
      </c>
      <c r="D175" s="50">
        <v>77777</v>
      </c>
      <c r="E175" s="50">
        <f>C175-D175</f>
        <v>22222</v>
      </c>
      <c r="F175" s="149" t="s">
        <v>922</v>
      </c>
      <c r="G175" s="460" t="s">
        <v>941</v>
      </c>
      <c r="H175" s="461" t="s">
        <v>769</v>
      </c>
      <c r="I175" s="160"/>
    </row>
    <row r="176" spans="1:9" ht="15">
      <c r="A176" s="4">
        <v>168</v>
      </c>
      <c r="B176" s="55" t="s">
        <v>934</v>
      </c>
      <c r="C176" s="50">
        <v>99999</v>
      </c>
      <c r="D176" s="50">
        <v>77777</v>
      </c>
      <c r="E176" s="50">
        <f>C176-D176</f>
        <v>22222</v>
      </c>
      <c r="F176" s="149" t="s">
        <v>922</v>
      </c>
      <c r="G176" s="460"/>
      <c r="H176" s="461"/>
      <c r="I176" s="160"/>
    </row>
    <row r="177" spans="1:9" ht="15">
      <c r="A177" s="4">
        <v>169</v>
      </c>
      <c r="B177" s="55" t="s">
        <v>935</v>
      </c>
      <c r="C177" s="50">
        <v>99999</v>
      </c>
      <c r="D177" s="50">
        <v>77777</v>
      </c>
      <c r="E177" s="50">
        <f>C177-D177</f>
        <v>22222</v>
      </c>
      <c r="F177" s="149" t="s">
        <v>922</v>
      </c>
      <c r="G177" s="460"/>
      <c r="H177" s="461"/>
      <c r="I177" s="160"/>
    </row>
    <row r="178" spans="1:9" ht="15">
      <c r="A178" s="4">
        <v>170</v>
      </c>
      <c r="B178" s="55" t="s">
        <v>936</v>
      </c>
      <c r="C178" s="50">
        <v>73073</v>
      </c>
      <c r="D178" s="50">
        <v>24357.76</v>
      </c>
      <c r="E178" s="50">
        <f>C178-D178</f>
        <v>48715.240000000005</v>
      </c>
      <c r="F178" s="149" t="s">
        <v>922</v>
      </c>
      <c r="G178" s="460"/>
      <c r="H178" s="461"/>
      <c r="I178" s="160"/>
    </row>
    <row r="179" spans="1:9" ht="26.25">
      <c r="A179" s="4">
        <v>171</v>
      </c>
      <c r="B179" s="55" t="s">
        <v>937</v>
      </c>
      <c r="C179" s="50">
        <v>67256</v>
      </c>
      <c r="D179" s="50">
        <v>22418.76</v>
      </c>
      <c r="E179" s="50">
        <f>C179-D179</f>
        <v>44837.240000000005</v>
      </c>
      <c r="F179" s="149" t="s">
        <v>922</v>
      </c>
      <c r="G179" s="460"/>
      <c r="H179" s="461"/>
      <c r="I179" s="160"/>
    </row>
    <row r="180" spans="1:9" ht="15">
      <c r="A180" s="4">
        <v>172</v>
      </c>
      <c r="B180" s="55" t="s">
        <v>938</v>
      </c>
      <c r="C180" s="50">
        <v>87600</v>
      </c>
      <c r="D180" s="50">
        <v>0</v>
      </c>
      <c r="E180" s="50">
        <v>0</v>
      </c>
      <c r="F180" s="149" t="s">
        <v>922</v>
      </c>
      <c r="G180" s="460"/>
      <c r="H180" s="461"/>
      <c r="I180" s="160"/>
    </row>
    <row r="181" spans="1:9" ht="26.25">
      <c r="A181" s="4">
        <v>173</v>
      </c>
      <c r="B181" s="55" t="s">
        <v>939</v>
      </c>
      <c r="C181" s="50">
        <v>98000</v>
      </c>
      <c r="D181" s="50">
        <v>0</v>
      </c>
      <c r="E181" s="50">
        <f>SUM(C181-D181)</f>
        <v>98000</v>
      </c>
      <c r="F181" s="149" t="s">
        <v>922</v>
      </c>
      <c r="G181" s="460"/>
      <c r="H181" s="461"/>
      <c r="I181" s="160"/>
    </row>
    <row r="182" spans="1:9" ht="15">
      <c r="A182" s="4">
        <v>174</v>
      </c>
      <c r="B182" s="55" t="s">
        <v>909</v>
      </c>
      <c r="C182" s="50">
        <v>36301</v>
      </c>
      <c r="D182" s="50">
        <v>0</v>
      </c>
      <c r="E182" s="50">
        <f>SUM(C182-D182)</f>
        <v>36301</v>
      </c>
      <c r="F182" s="149" t="s">
        <v>922</v>
      </c>
      <c r="G182" s="460"/>
      <c r="H182" s="461"/>
      <c r="I182" s="160"/>
    </row>
    <row r="183" spans="1:9" ht="15">
      <c r="A183" s="4">
        <v>175</v>
      </c>
      <c r="B183" s="55" t="s">
        <v>940</v>
      </c>
      <c r="C183" s="50">
        <v>62399</v>
      </c>
      <c r="D183" s="50">
        <v>0</v>
      </c>
      <c r="E183" s="50">
        <f>SUM(C183-D183)</f>
        <v>62399</v>
      </c>
      <c r="F183" s="149" t="s">
        <v>922</v>
      </c>
      <c r="G183" s="460"/>
      <c r="H183" s="461"/>
      <c r="I183" s="160"/>
    </row>
    <row r="184" spans="1:9" ht="26.25">
      <c r="A184" s="4">
        <v>176</v>
      </c>
      <c r="B184" s="55" t="s">
        <v>942</v>
      </c>
      <c r="C184" s="50">
        <v>95400</v>
      </c>
      <c r="D184" s="50">
        <v>95400</v>
      </c>
      <c r="E184" s="50">
        <v>0</v>
      </c>
      <c r="F184" s="149" t="s">
        <v>922</v>
      </c>
      <c r="G184" s="460" t="s">
        <v>952</v>
      </c>
      <c r="H184" s="461" t="s">
        <v>769</v>
      </c>
      <c r="I184" s="160"/>
    </row>
    <row r="185" spans="1:9" ht="15">
      <c r="A185" s="4">
        <v>177</v>
      </c>
      <c r="B185" s="55" t="s">
        <v>943</v>
      </c>
      <c r="C185" s="50">
        <v>51100</v>
      </c>
      <c r="D185" s="50">
        <v>51100</v>
      </c>
      <c r="E185" s="50">
        <v>0</v>
      </c>
      <c r="F185" s="149" t="s">
        <v>922</v>
      </c>
      <c r="G185" s="460"/>
      <c r="H185" s="461"/>
      <c r="I185" s="160"/>
    </row>
    <row r="186" spans="1:9" ht="15">
      <c r="A186" s="4">
        <v>178</v>
      </c>
      <c r="B186" s="55" t="s">
        <v>944</v>
      </c>
      <c r="C186" s="50">
        <v>11500</v>
      </c>
      <c r="D186" s="50">
        <v>11500</v>
      </c>
      <c r="E186" s="50">
        <v>0</v>
      </c>
      <c r="F186" s="149" t="s">
        <v>922</v>
      </c>
      <c r="G186" s="460"/>
      <c r="H186" s="461"/>
      <c r="I186" s="160"/>
    </row>
    <row r="187" spans="1:9" ht="26.25">
      <c r="A187" s="4">
        <v>179</v>
      </c>
      <c r="B187" s="55" t="s">
        <v>945</v>
      </c>
      <c r="C187" s="50">
        <v>28930</v>
      </c>
      <c r="D187" s="50">
        <v>0</v>
      </c>
      <c r="E187" s="50">
        <f>SUM(C187-D187)</f>
        <v>28930</v>
      </c>
      <c r="F187" s="149" t="s">
        <v>922</v>
      </c>
      <c r="G187" s="460"/>
      <c r="H187" s="461"/>
      <c r="I187" s="160"/>
    </row>
    <row r="188" spans="1:9" ht="26.25">
      <c r="A188" s="4">
        <v>180</v>
      </c>
      <c r="B188" s="55" t="s">
        <v>946</v>
      </c>
      <c r="C188" s="50">
        <v>27600</v>
      </c>
      <c r="D188" s="50">
        <v>0</v>
      </c>
      <c r="E188" s="50">
        <f>SUM(C188-D188)</f>
        <v>27600</v>
      </c>
      <c r="F188" s="149" t="s">
        <v>922</v>
      </c>
      <c r="G188" s="460"/>
      <c r="H188" s="461"/>
      <c r="I188" s="160"/>
    </row>
    <row r="189" spans="1:9" ht="39">
      <c r="A189" s="4">
        <v>181</v>
      </c>
      <c r="B189" s="55" t="s">
        <v>947</v>
      </c>
      <c r="C189" s="50">
        <v>14300</v>
      </c>
      <c r="D189" s="50">
        <v>0</v>
      </c>
      <c r="E189" s="50">
        <f>SUM(C189-D189)</f>
        <v>14300</v>
      </c>
      <c r="F189" s="149" t="s">
        <v>922</v>
      </c>
      <c r="G189" s="460"/>
      <c r="H189" s="461"/>
      <c r="I189" s="160"/>
    </row>
    <row r="190" spans="1:9" ht="26.25">
      <c r="A190" s="4">
        <v>182</v>
      </c>
      <c r="B190" s="55" t="s">
        <v>948</v>
      </c>
      <c r="C190" s="50">
        <v>30000</v>
      </c>
      <c r="D190" s="50">
        <v>0</v>
      </c>
      <c r="E190" s="50">
        <f>SUM(C190-D190)</f>
        <v>30000</v>
      </c>
      <c r="F190" s="149" t="s">
        <v>922</v>
      </c>
      <c r="G190" s="460"/>
      <c r="H190" s="461"/>
      <c r="I190" s="160"/>
    </row>
    <row r="191" spans="1:9" ht="26.25">
      <c r="A191" s="4">
        <v>183</v>
      </c>
      <c r="B191" s="55" t="s">
        <v>949</v>
      </c>
      <c r="C191" s="50">
        <v>4436</v>
      </c>
      <c r="D191" s="50">
        <v>0</v>
      </c>
      <c r="E191" s="50">
        <f>SUM(C191-D191)</f>
        <v>4436</v>
      </c>
      <c r="F191" s="149" t="s">
        <v>922</v>
      </c>
      <c r="G191" s="460"/>
      <c r="H191" s="461"/>
      <c r="I191" s="160"/>
    </row>
    <row r="192" spans="1:9" ht="15">
      <c r="A192" s="4">
        <v>184</v>
      </c>
      <c r="B192" s="55" t="s">
        <v>950</v>
      </c>
      <c r="C192" s="50">
        <v>14000</v>
      </c>
      <c r="D192" s="50">
        <v>14000</v>
      </c>
      <c r="E192" s="50">
        <v>0</v>
      </c>
      <c r="F192" s="149" t="s">
        <v>922</v>
      </c>
      <c r="G192" s="460"/>
      <c r="H192" s="461"/>
      <c r="I192" s="160"/>
    </row>
    <row r="193" spans="1:9" ht="15">
      <c r="A193" s="4">
        <v>185</v>
      </c>
      <c r="B193" s="307" t="s">
        <v>951</v>
      </c>
      <c r="C193" s="50">
        <v>25680</v>
      </c>
      <c r="D193" s="50">
        <v>25680</v>
      </c>
      <c r="E193" s="50">
        <v>0</v>
      </c>
      <c r="F193" s="149" t="s">
        <v>922</v>
      </c>
      <c r="G193" s="460"/>
      <c r="H193" s="461"/>
      <c r="I193" s="160"/>
    </row>
    <row r="194" spans="1:9" ht="51">
      <c r="A194" s="4">
        <v>186</v>
      </c>
      <c r="B194" s="114" t="s">
        <v>953</v>
      </c>
      <c r="C194" s="50">
        <v>13902</v>
      </c>
      <c r="D194" s="50">
        <v>13902</v>
      </c>
      <c r="E194" s="50">
        <v>0</v>
      </c>
      <c r="F194" s="149" t="s">
        <v>922</v>
      </c>
      <c r="G194" s="460" t="s">
        <v>957</v>
      </c>
      <c r="H194" s="461" t="s">
        <v>769</v>
      </c>
      <c r="I194" s="160"/>
    </row>
    <row r="195" spans="1:9" ht="51">
      <c r="A195" s="4">
        <v>187</v>
      </c>
      <c r="B195" s="308" t="s">
        <v>954</v>
      </c>
      <c r="C195" s="50">
        <v>14682</v>
      </c>
      <c r="D195" s="50">
        <v>14682</v>
      </c>
      <c r="E195" s="50">
        <v>0</v>
      </c>
      <c r="F195" s="149" t="s">
        <v>922</v>
      </c>
      <c r="G195" s="460"/>
      <c r="H195" s="461"/>
      <c r="I195" s="160"/>
    </row>
    <row r="196" spans="1:9" ht="38.25">
      <c r="A196" s="4">
        <v>188</v>
      </c>
      <c r="B196" s="114" t="s">
        <v>955</v>
      </c>
      <c r="C196" s="50">
        <v>3940.46</v>
      </c>
      <c r="D196" s="50">
        <v>3940.46</v>
      </c>
      <c r="E196" s="50">
        <v>0</v>
      </c>
      <c r="F196" s="149" t="s">
        <v>922</v>
      </c>
      <c r="G196" s="460"/>
      <c r="H196" s="461"/>
      <c r="I196" s="160"/>
    </row>
    <row r="197" spans="1:9" ht="25.5">
      <c r="A197" s="4">
        <v>189</v>
      </c>
      <c r="B197" s="114" t="s">
        <v>956</v>
      </c>
      <c r="C197" s="50">
        <v>8300</v>
      </c>
      <c r="D197" s="50">
        <v>8300</v>
      </c>
      <c r="E197" s="50">
        <v>0</v>
      </c>
      <c r="F197" s="149" t="s">
        <v>922</v>
      </c>
      <c r="G197" s="460"/>
      <c r="H197" s="461"/>
      <c r="I197" s="160"/>
    </row>
    <row r="198" spans="1:9" ht="15">
      <c r="A198" s="4">
        <v>190</v>
      </c>
      <c r="B198" s="64" t="s">
        <v>958</v>
      </c>
      <c r="C198" s="221">
        <v>1000</v>
      </c>
      <c r="D198" s="67">
        <v>1000</v>
      </c>
      <c r="E198" s="260">
        <f>C198-D198</f>
        <v>0</v>
      </c>
      <c r="F198" s="152" t="s">
        <v>505</v>
      </c>
      <c r="G198" s="458"/>
      <c r="H198" s="464" t="s">
        <v>769</v>
      </c>
      <c r="I198" s="160"/>
    </row>
    <row r="199" spans="1:9" ht="15">
      <c r="A199" s="4">
        <v>191</v>
      </c>
      <c r="B199" s="64" t="s">
        <v>959</v>
      </c>
      <c r="C199" s="221">
        <v>1670</v>
      </c>
      <c r="D199" s="67">
        <v>1670</v>
      </c>
      <c r="E199" s="260">
        <f>C199-D199</f>
        <v>0</v>
      </c>
      <c r="F199" s="152" t="s">
        <v>505</v>
      </c>
      <c r="G199" s="458"/>
      <c r="H199" s="464"/>
      <c r="I199" s="160"/>
    </row>
    <row r="200" spans="1:9" ht="15">
      <c r="A200" s="4">
        <v>192</v>
      </c>
      <c r="B200" s="64" t="s">
        <v>960</v>
      </c>
      <c r="C200" s="221">
        <v>7584</v>
      </c>
      <c r="D200" s="67">
        <v>7584</v>
      </c>
      <c r="E200" s="260">
        <f>C200-D200</f>
        <v>0</v>
      </c>
      <c r="F200" s="152" t="s">
        <v>505</v>
      </c>
      <c r="G200" s="458"/>
      <c r="H200" s="464"/>
      <c r="I200" s="160"/>
    </row>
    <row r="201" spans="1:9" ht="15">
      <c r="A201" s="4">
        <v>193</v>
      </c>
      <c r="B201" s="28" t="s">
        <v>961</v>
      </c>
      <c r="C201" s="23">
        <v>99433.2</v>
      </c>
      <c r="D201" s="23">
        <v>0</v>
      </c>
      <c r="E201" s="23">
        <v>99433.2</v>
      </c>
      <c r="F201" s="304">
        <v>2016</v>
      </c>
      <c r="G201" s="460" t="s">
        <v>963</v>
      </c>
      <c r="H201" s="464" t="s">
        <v>769</v>
      </c>
      <c r="I201" s="160"/>
    </row>
    <row r="202" spans="1:9" ht="25.5">
      <c r="A202" s="4">
        <v>194</v>
      </c>
      <c r="B202" s="115" t="s">
        <v>962</v>
      </c>
      <c r="C202" s="118">
        <v>99000</v>
      </c>
      <c r="D202" s="23">
        <v>99000</v>
      </c>
      <c r="E202" s="41">
        <v>0</v>
      </c>
      <c r="F202" s="304">
        <v>2016</v>
      </c>
      <c r="G202" s="460"/>
      <c r="H202" s="464"/>
      <c r="I202" s="160"/>
    </row>
    <row r="203" spans="1:9" ht="25.5">
      <c r="A203" s="4">
        <v>195</v>
      </c>
      <c r="B203" s="116" t="s">
        <v>962</v>
      </c>
      <c r="C203" s="23">
        <v>99000</v>
      </c>
      <c r="D203" s="118">
        <v>99000</v>
      </c>
      <c r="E203" s="309">
        <v>0</v>
      </c>
      <c r="F203" s="304">
        <v>2016</v>
      </c>
      <c r="G203" s="460"/>
      <c r="H203" s="464"/>
      <c r="I203" s="160"/>
    </row>
    <row r="204" spans="1:9" ht="51.75" customHeight="1">
      <c r="A204" s="4">
        <v>196</v>
      </c>
      <c r="B204" s="310" t="s">
        <v>964</v>
      </c>
      <c r="C204" s="58">
        <v>86859</v>
      </c>
      <c r="D204" s="284">
        <v>0</v>
      </c>
      <c r="E204" s="58">
        <f>SUM(C204-D204)</f>
        <v>86859</v>
      </c>
      <c r="F204" s="304">
        <v>2016</v>
      </c>
      <c r="G204" s="279" t="s">
        <v>965</v>
      </c>
      <c r="H204" s="306" t="s">
        <v>769</v>
      </c>
      <c r="I204" s="160"/>
    </row>
    <row r="205" spans="1:9" ht="15">
      <c r="A205" s="4">
        <v>197</v>
      </c>
      <c r="B205" s="114" t="s">
        <v>966</v>
      </c>
      <c r="C205" s="58">
        <v>101290</v>
      </c>
      <c r="D205" s="284">
        <v>46160.85</v>
      </c>
      <c r="E205" s="58">
        <f>SUM(C205-D205)</f>
        <v>55129.15</v>
      </c>
      <c r="F205" s="152" t="s">
        <v>387</v>
      </c>
      <c r="G205" s="460" t="s">
        <v>976</v>
      </c>
      <c r="H205" s="461" t="s">
        <v>769</v>
      </c>
      <c r="I205" s="160"/>
    </row>
    <row r="206" spans="1:9" ht="25.5">
      <c r="A206" s="4">
        <v>198</v>
      </c>
      <c r="B206" s="114" t="s">
        <v>967</v>
      </c>
      <c r="C206" s="58">
        <v>17876</v>
      </c>
      <c r="D206" s="58">
        <v>17876</v>
      </c>
      <c r="E206" s="58">
        <v>0</v>
      </c>
      <c r="F206" s="152" t="s">
        <v>387</v>
      </c>
      <c r="G206" s="460"/>
      <c r="H206" s="461"/>
      <c r="I206" s="160"/>
    </row>
    <row r="207" spans="1:9" ht="15">
      <c r="A207" s="4">
        <v>199</v>
      </c>
      <c r="B207" s="55" t="s">
        <v>968</v>
      </c>
      <c r="C207" s="58">
        <v>48599</v>
      </c>
      <c r="D207" s="284">
        <v>22147.99</v>
      </c>
      <c r="E207" s="58">
        <f>SUM(C207-D207)</f>
        <v>26451.01</v>
      </c>
      <c r="F207" s="152" t="s">
        <v>387</v>
      </c>
      <c r="G207" s="460"/>
      <c r="H207" s="461"/>
      <c r="I207" s="160"/>
    </row>
    <row r="208" spans="1:9" ht="26.25">
      <c r="A208" s="4">
        <v>200</v>
      </c>
      <c r="B208" s="311" t="s">
        <v>969</v>
      </c>
      <c r="C208" s="58">
        <v>21808</v>
      </c>
      <c r="D208" s="58">
        <v>21808</v>
      </c>
      <c r="E208" s="58">
        <v>0</v>
      </c>
      <c r="F208" s="152" t="s">
        <v>387</v>
      </c>
      <c r="G208" s="460"/>
      <c r="H208" s="461"/>
      <c r="I208" s="160"/>
    </row>
    <row r="209" spans="1:9" ht="15">
      <c r="A209" s="4">
        <v>201</v>
      </c>
      <c r="B209" s="55" t="s">
        <v>970</v>
      </c>
      <c r="C209" s="58">
        <v>19329</v>
      </c>
      <c r="D209" s="58">
        <v>19329</v>
      </c>
      <c r="E209" s="58">
        <v>0</v>
      </c>
      <c r="F209" s="152" t="s">
        <v>387</v>
      </c>
      <c r="G209" s="460"/>
      <c r="H209" s="461"/>
      <c r="I209" s="160"/>
    </row>
    <row r="210" spans="1:9" ht="15">
      <c r="A210" s="4">
        <v>202</v>
      </c>
      <c r="B210" s="56" t="s">
        <v>971</v>
      </c>
      <c r="C210" s="58">
        <v>27206</v>
      </c>
      <c r="D210" s="58">
        <v>27206</v>
      </c>
      <c r="E210" s="58">
        <v>0</v>
      </c>
      <c r="F210" s="152" t="s">
        <v>387</v>
      </c>
      <c r="G210" s="460"/>
      <c r="H210" s="461"/>
      <c r="I210" s="160"/>
    </row>
    <row r="211" spans="1:9" ht="15">
      <c r="A211" s="4">
        <v>203</v>
      </c>
      <c r="B211" s="56" t="s">
        <v>972</v>
      </c>
      <c r="C211" s="58">
        <v>15184</v>
      </c>
      <c r="D211" s="58">
        <v>15184</v>
      </c>
      <c r="E211" s="58">
        <v>0</v>
      </c>
      <c r="F211" s="152" t="s">
        <v>387</v>
      </c>
      <c r="G211" s="460"/>
      <c r="H211" s="461"/>
      <c r="I211" s="160"/>
    </row>
    <row r="212" spans="1:9" ht="15">
      <c r="A212" s="4">
        <v>204</v>
      </c>
      <c r="B212" s="56" t="s">
        <v>973</v>
      </c>
      <c r="C212" s="58">
        <v>26603</v>
      </c>
      <c r="D212" s="58">
        <v>26603</v>
      </c>
      <c r="E212" s="58">
        <v>0</v>
      </c>
      <c r="F212" s="152" t="s">
        <v>387</v>
      </c>
      <c r="G212" s="460"/>
      <c r="H212" s="461"/>
      <c r="I212" s="160"/>
    </row>
    <row r="213" spans="1:9" ht="15">
      <c r="A213" s="4">
        <v>205</v>
      </c>
      <c r="B213" s="56" t="s">
        <v>974</v>
      </c>
      <c r="C213" s="58">
        <v>7640</v>
      </c>
      <c r="D213" s="58">
        <v>7640</v>
      </c>
      <c r="E213" s="58">
        <v>0</v>
      </c>
      <c r="F213" s="152" t="s">
        <v>387</v>
      </c>
      <c r="G213" s="460"/>
      <c r="H213" s="461"/>
      <c r="I213" s="160"/>
    </row>
    <row r="214" spans="1:9" ht="26.25">
      <c r="A214" s="4">
        <v>206</v>
      </c>
      <c r="B214" s="56" t="s">
        <v>975</v>
      </c>
      <c r="C214" s="58">
        <v>14465</v>
      </c>
      <c r="D214" s="58">
        <v>14465</v>
      </c>
      <c r="E214" s="58">
        <v>0</v>
      </c>
      <c r="F214" s="152" t="s">
        <v>387</v>
      </c>
      <c r="G214" s="460"/>
      <c r="H214" s="461"/>
      <c r="I214" s="160"/>
    </row>
    <row r="215" spans="1:9" ht="51.75" customHeight="1">
      <c r="A215" s="4">
        <v>207</v>
      </c>
      <c r="B215" s="312" t="s">
        <v>977</v>
      </c>
      <c r="C215" s="58">
        <v>99840</v>
      </c>
      <c r="D215" s="58">
        <v>99840</v>
      </c>
      <c r="E215" s="58">
        <v>0</v>
      </c>
      <c r="F215" s="152" t="s">
        <v>629</v>
      </c>
      <c r="G215" s="279" t="s">
        <v>978</v>
      </c>
      <c r="H215" s="306" t="s">
        <v>769</v>
      </c>
      <c r="I215" s="160"/>
    </row>
    <row r="216" spans="1:9" ht="15">
      <c r="A216" s="4">
        <v>208</v>
      </c>
      <c r="B216" s="312" t="s">
        <v>979</v>
      </c>
      <c r="C216" s="58">
        <v>22000</v>
      </c>
      <c r="D216" s="58">
        <v>22000</v>
      </c>
      <c r="E216" s="58">
        <v>0</v>
      </c>
      <c r="F216" s="152" t="s">
        <v>629</v>
      </c>
      <c r="G216" s="460" t="s">
        <v>982</v>
      </c>
      <c r="H216" s="461" t="s">
        <v>769</v>
      </c>
      <c r="I216" s="160"/>
    </row>
    <row r="217" spans="1:9" ht="15">
      <c r="A217" s="4">
        <v>209</v>
      </c>
      <c r="B217" s="307" t="s">
        <v>980</v>
      </c>
      <c r="C217" s="58">
        <v>6050</v>
      </c>
      <c r="D217" s="58">
        <v>6050</v>
      </c>
      <c r="E217" s="58">
        <v>0</v>
      </c>
      <c r="F217" s="152" t="s">
        <v>629</v>
      </c>
      <c r="G217" s="460"/>
      <c r="H217" s="461"/>
      <c r="I217" s="160"/>
    </row>
    <row r="218" spans="1:9" ht="26.25">
      <c r="A218" s="4">
        <v>210</v>
      </c>
      <c r="B218" s="307" t="s">
        <v>981</v>
      </c>
      <c r="C218" s="58">
        <v>99840</v>
      </c>
      <c r="D218" s="58">
        <v>99840</v>
      </c>
      <c r="E218" s="58">
        <v>0</v>
      </c>
      <c r="F218" s="152" t="s">
        <v>629</v>
      </c>
      <c r="G218" s="460"/>
      <c r="H218" s="461"/>
      <c r="I218" s="160"/>
    </row>
    <row r="219" spans="1:9" ht="15">
      <c r="A219" s="4"/>
      <c r="B219" s="313" t="s">
        <v>704</v>
      </c>
      <c r="C219" s="95">
        <f>SUM(C9:C218)</f>
        <v>9515400.620000003</v>
      </c>
      <c r="D219" s="314">
        <f>SUM(D9:D218)</f>
        <v>7448584.509999999</v>
      </c>
      <c r="E219" s="314">
        <f>SUM(E9:E218)</f>
        <v>1979216.1099999999</v>
      </c>
      <c r="F219" s="315"/>
      <c r="G219" s="161"/>
      <c r="H219" s="316"/>
      <c r="I219" s="160"/>
    </row>
    <row r="220" spans="1:9" ht="15">
      <c r="A220" s="468" t="s">
        <v>2160</v>
      </c>
      <c r="B220" s="469"/>
      <c r="C220" s="469"/>
      <c r="D220" s="469"/>
      <c r="E220" s="469"/>
      <c r="F220" s="469"/>
      <c r="G220" s="469"/>
      <c r="H220" s="469"/>
      <c r="I220" s="470"/>
    </row>
    <row r="221" spans="1:9" ht="38.25" customHeight="1">
      <c r="A221" s="4">
        <v>1</v>
      </c>
      <c r="B221" s="120" t="s">
        <v>983</v>
      </c>
      <c r="C221" s="67">
        <v>4426</v>
      </c>
      <c r="D221" s="166">
        <v>4426</v>
      </c>
      <c r="E221" s="166">
        <f aca="true" t="shared" si="3" ref="E221:E255">C221-D221</f>
        <v>0</v>
      </c>
      <c r="F221" s="71" t="s">
        <v>989</v>
      </c>
      <c r="G221" s="161"/>
      <c r="H221" s="440" t="str">
        <f>$H$216</f>
        <v>Администрация Новотитаровского сельского поселения</v>
      </c>
      <c r="I221" s="160"/>
    </row>
    <row r="222" spans="1:9" ht="25.5">
      <c r="A222" s="4">
        <v>2</v>
      </c>
      <c r="B222" s="120" t="s">
        <v>984</v>
      </c>
      <c r="C222" s="67">
        <v>4426</v>
      </c>
      <c r="D222" s="166">
        <v>4426</v>
      </c>
      <c r="E222" s="166">
        <f t="shared" si="3"/>
        <v>0</v>
      </c>
      <c r="F222" s="71" t="s">
        <v>989</v>
      </c>
      <c r="G222" s="161"/>
      <c r="H222" s="441"/>
      <c r="I222" s="160"/>
    </row>
    <row r="223" spans="1:9" ht="25.5">
      <c r="A223" s="4">
        <v>3</v>
      </c>
      <c r="B223" s="120" t="s">
        <v>984</v>
      </c>
      <c r="C223" s="67">
        <v>4426</v>
      </c>
      <c r="D223" s="166">
        <v>4426</v>
      </c>
      <c r="E223" s="166">
        <f t="shared" si="3"/>
        <v>0</v>
      </c>
      <c r="F223" s="71" t="s">
        <v>989</v>
      </c>
      <c r="G223" s="161"/>
      <c r="H223" s="441"/>
      <c r="I223" s="160"/>
    </row>
    <row r="224" spans="1:9" ht="25.5">
      <c r="A224" s="4">
        <v>4</v>
      </c>
      <c r="B224" s="120" t="s">
        <v>984</v>
      </c>
      <c r="C224" s="67">
        <v>4426</v>
      </c>
      <c r="D224" s="166">
        <v>4426</v>
      </c>
      <c r="E224" s="166">
        <f t="shared" si="3"/>
        <v>0</v>
      </c>
      <c r="F224" s="71" t="s">
        <v>989</v>
      </c>
      <c r="G224" s="161"/>
      <c r="H224" s="441"/>
      <c r="I224" s="160"/>
    </row>
    <row r="225" spans="1:9" ht="15">
      <c r="A225" s="4">
        <v>5</v>
      </c>
      <c r="B225" s="64" t="s">
        <v>985</v>
      </c>
      <c r="C225" s="67">
        <v>6806.07</v>
      </c>
      <c r="D225" s="166">
        <v>6806.07</v>
      </c>
      <c r="E225" s="166">
        <f t="shared" si="3"/>
        <v>0</v>
      </c>
      <c r="F225" s="71" t="s">
        <v>990</v>
      </c>
      <c r="G225" s="161"/>
      <c r="H225" s="441"/>
      <c r="I225" s="160"/>
    </row>
    <row r="226" spans="1:9" ht="15">
      <c r="A226" s="4">
        <v>6</v>
      </c>
      <c r="B226" s="64" t="s">
        <v>985</v>
      </c>
      <c r="C226" s="67">
        <v>6806.07</v>
      </c>
      <c r="D226" s="166">
        <v>6806.07</v>
      </c>
      <c r="E226" s="166">
        <f t="shared" si="3"/>
        <v>0</v>
      </c>
      <c r="F226" s="71" t="s">
        <v>990</v>
      </c>
      <c r="H226" s="441"/>
      <c r="I226" s="160"/>
    </row>
    <row r="227" spans="1:9" ht="15">
      <c r="A227" s="4">
        <v>7</v>
      </c>
      <c r="B227" s="64" t="s">
        <v>986</v>
      </c>
      <c r="C227" s="67">
        <v>4060</v>
      </c>
      <c r="D227" s="166">
        <v>4060</v>
      </c>
      <c r="E227" s="166">
        <f t="shared" si="3"/>
        <v>0</v>
      </c>
      <c r="F227" s="71" t="s">
        <v>991</v>
      </c>
      <c r="H227" s="441"/>
      <c r="I227" s="160"/>
    </row>
    <row r="228" spans="1:9" ht="15">
      <c r="A228" s="4">
        <v>8</v>
      </c>
      <c r="B228" s="64" t="s">
        <v>987</v>
      </c>
      <c r="C228" s="67">
        <v>8650</v>
      </c>
      <c r="D228" s="166">
        <v>8650</v>
      </c>
      <c r="E228" s="166">
        <f t="shared" si="3"/>
        <v>0</v>
      </c>
      <c r="F228" s="71" t="s">
        <v>992</v>
      </c>
      <c r="H228" s="441"/>
      <c r="I228" s="160"/>
    </row>
    <row r="229" spans="1:9" ht="15">
      <c r="A229" s="4">
        <v>9</v>
      </c>
      <c r="B229" s="64" t="s">
        <v>988</v>
      </c>
      <c r="C229" s="67">
        <v>1800</v>
      </c>
      <c r="D229" s="166">
        <v>1800</v>
      </c>
      <c r="E229" s="166">
        <f t="shared" si="3"/>
        <v>0</v>
      </c>
      <c r="F229" s="71">
        <v>2008</v>
      </c>
      <c r="H229" s="441"/>
      <c r="I229" s="160"/>
    </row>
    <row r="230" spans="1:9" ht="15">
      <c r="A230" s="4">
        <v>10</v>
      </c>
      <c r="B230" s="64" t="s">
        <v>988</v>
      </c>
      <c r="C230" s="67">
        <v>1800</v>
      </c>
      <c r="D230" s="166">
        <v>1800</v>
      </c>
      <c r="E230" s="166">
        <f t="shared" si="3"/>
        <v>0</v>
      </c>
      <c r="F230" s="71">
        <v>2008</v>
      </c>
      <c r="H230" s="441"/>
      <c r="I230" s="160"/>
    </row>
    <row r="231" spans="1:9" ht="15">
      <c r="A231" s="4">
        <v>11</v>
      </c>
      <c r="B231" s="64" t="s">
        <v>993</v>
      </c>
      <c r="C231" s="67">
        <v>5600</v>
      </c>
      <c r="D231" s="166">
        <v>5600</v>
      </c>
      <c r="E231" s="166">
        <f t="shared" si="3"/>
        <v>0</v>
      </c>
      <c r="F231" s="71" t="s">
        <v>998</v>
      </c>
      <c r="H231" s="441"/>
      <c r="I231" s="160"/>
    </row>
    <row r="232" spans="1:9" ht="15">
      <c r="A232" s="4">
        <v>12</v>
      </c>
      <c r="B232" s="64" t="s">
        <v>994</v>
      </c>
      <c r="C232" s="67">
        <v>5000</v>
      </c>
      <c r="D232" s="166">
        <v>5000</v>
      </c>
      <c r="E232" s="166">
        <f t="shared" si="3"/>
        <v>0</v>
      </c>
      <c r="F232" s="71" t="s">
        <v>998</v>
      </c>
      <c r="H232" s="441"/>
      <c r="I232" s="160"/>
    </row>
    <row r="233" spans="1:9" ht="15">
      <c r="A233" s="4">
        <v>13</v>
      </c>
      <c r="B233" s="64" t="s">
        <v>994</v>
      </c>
      <c r="C233" s="67">
        <v>5000</v>
      </c>
      <c r="D233" s="166">
        <v>5000</v>
      </c>
      <c r="E233" s="166">
        <f t="shared" si="3"/>
        <v>0</v>
      </c>
      <c r="F233" s="71" t="s">
        <v>998</v>
      </c>
      <c r="H233" s="441"/>
      <c r="I233" s="160"/>
    </row>
    <row r="234" spans="1:9" ht="15">
      <c r="A234" s="4">
        <v>14</v>
      </c>
      <c r="B234" s="64" t="s">
        <v>994</v>
      </c>
      <c r="C234" s="67">
        <v>5000</v>
      </c>
      <c r="D234" s="166">
        <v>5000</v>
      </c>
      <c r="E234" s="166">
        <f t="shared" si="3"/>
        <v>0</v>
      </c>
      <c r="F234" s="71" t="s">
        <v>998</v>
      </c>
      <c r="H234" s="441"/>
      <c r="I234" s="160"/>
    </row>
    <row r="235" spans="1:9" ht="15">
      <c r="A235" s="4">
        <v>15</v>
      </c>
      <c r="B235" s="64" t="s">
        <v>994</v>
      </c>
      <c r="C235" s="67">
        <v>5000</v>
      </c>
      <c r="D235" s="166">
        <v>5000</v>
      </c>
      <c r="E235" s="166">
        <f t="shared" si="3"/>
        <v>0</v>
      </c>
      <c r="F235" s="71" t="s">
        <v>998</v>
      </c>
      <c r="H235" s="441"/>
      <c r="I235" s="160"/>
    </row>
    <row r="236" spans="1:9" ht="15">
      <c r="A236" s="4">
        <v>16</v>
      </c>
      <c r="B236" s="64" t="s">
        <v>994</v>
      </c>
      <c r="C236" s="67">
        <v>5000</v>
      </c>
      <c r="D236" s="166">
        <v>5000</v>
      </c>
      <c r="E236" s="166">
        <f t="shared" si="3"/>
        <v>0</v>
      </c>
      <c r="F236" s="71" t="s">
        <v>998</v>
      </c>
      <c r="H236" s="441"/>
      <c r="I236" s="160"/>
    </row>
    <row r="237" spans="1:9" ht="15">
      <c r="A237" s="4">
        <v>17</v>
      </c>
      <c r="B237" s="64" t="s">
        <v>994</v>
      </c>
      <c r="C237" s="67">
        <v>5000</v>
      </c>
      <c r="D237" s="166">
        <v>5000</v>
      </c>
      <c r="E237" s="166">
        <f t="shared" si="3"/>
        <v>0</v>
      </c>
      <c r="F237" s="71" t="s">
        <v>998</v>
      </c>
      <c r="H237" s="441"/>
      <c r="I237" s="160"/>
    </row>
    <row r="238" spans="1:9" ht="15">
      <c r="A238" s="4">
        <v>18</v>
      </c>
      <c r="B238" s="64" t="s">
        <v>994</v>
      </c>
      <c r="C238" s="67">
        <v>5000</v>
      </c>
      <c r="D238" s="166">
        <v>5000</v>
      </c>
      <c r="E238" s="166">
        <f t="shared" si="3"/>
        <v>0</v>
      </c>
      <c r="F238" s="71" t="s">
        <v>998</v>
      </c>
      <c r="H238" s="441"/>
      <c r="I238" s="160"/>
    </row>
    <row r="239" spans="1:9" ht="15">
      <c r="A239" s="4">
        <v>19</v>
      </c>
      <c r="B239" s="64" t="s">
        <v>995</v>
      </c>
      <c r="C239" s="67">
        <v>300</v>
      </c>
      <c r="D239" s="166">
        <v>300</v>
      </c>
      <c r="E239" s="166">
        <f t="shared" si="3"/>
        <v>0</v>
      </c>
      <c r="F239" s="71">
        <v>2010</v>
      </c>
      <c r="H239" s="441"/>
      <c r="I239" s="160"/>
    </row>
    <row r="240" spans="1:9" ht="15">
      <c r="A240" s="4">
        <v>20</v>
      </c>
      <c r="B240" s="120" t="s">
        <v>996</v>
      </c>
      <c r="C240" s="67">
        <v>7000</v>
      </c>
      <c r="D240" s="166">
        <v>7000</v>
      </c>
      <c r="E240" s="166">
        <f t="shared" si="3"/>
        <v>0</v>
      </c>
      <c r="F240" s="71" t="s">
        <v>999</v>
      </c>
      <c r="H240" s="441"/>
      <c r="I240" s="160"/>
    </row>
    <row r="241" spans="1:9" ht="15">
      <c r="A241" s="4">
        <v>21</v>
      </c>
      <c r="B241" s="120" t="s">
        <v>997</v>
      </c>
      <c r="C241" s="67">
        <v>4990</v>
      </c>
      <c r="D241" s="166">
        <v>4990</v>
      </c>
      <c r="E241" s="166">
        <f t="shared" si="3"/>
        <v>0</v>
      </c>
      <c r="F241" s="71" t="s">
        <v>1000</v>
      </c>
      <c r="H241" s="441"/>
      <c r="I241" s="160"/>
    </row>
    <row r="242" spans="1:9" ht="15">
      <c r="A242" s="4">
        <v>22</v>
      </c>
      <c r="B242" s="317" t="s">
        <v>1001</v>
      </c>
      <c r="C242" s="163">
        <v>16000</v>
      </c>
      <c r="D242" s="163">
        <v>16000</v>
      </c>
      <c r="E242" s="166">
        <f t="shared" si="3"/>
        <v>0</v>
      </c>
      <c r="F242" s="119" t="s">
        <v>341</v>
      </c>
      <c r="H242" s="441"/>
      <c r="I242" s="160"/>
    </row>
    <row r="243" spans="1:9" ht="15">
      <c r="A243" s="4">
        <v>23</v>
      </c>
      <c r="B243" s="64" t="s">
        <v>1002</v>
      </c>
      <c r="C243" s="67">
        <v>165</v>
      </c>
      <c r="D243" s="166">
        <v>165</v>
      </c>
      <c r="E243" s="166">
        <f t="shared" si="3"/>
        <v>0</v>
      </c>
      <c r="F243" s="71">
        <v>2010</v>
      </c>
      <c r="H243" s="441"/>
      <c r="I243" s="160"/>
    </row>
    <row r="244" spans="1:9" ht="25.5">
      <c r="A244" s="4">
        <v>24</v>
      </c>
      <c r="B244" s="120" t="s">
        <v>1003</v>
      </c>
      <c r="C244" s="67">
        <v>10530</v>
      </c>
      <c r="D244" s="166">
        <v>10530</v>
      </c>
      <c r="E244" s="166">
        <f t="shared" si="3"/>
        <v>0</v>
      </c>
      <c r="F244" s="71" t="s">
        <v>1009</v>
      </c>
      <c r="H244" s="441"/>
      <c r="I244" s="160"/>
    </row>
    <row r="245" spans="1:9" ht="25.5">
      <c r="A245" s="4">
        <v>25</v>
      </c>
      <c r="B245" s="120" t="s">
        <v>1004</v>
      </c>
      <c r="C245" s="67">
        <v>11940</v>
      </c>
      <c r="D245" s="166">
        <v>11940</v>
      </c>
      <c r="E245" s="166">
        <f t="shared" si="3"/>
        <v>0</v>
      </c>
      <c r="F245" s="71" t="s">
        <v>1009</v>
      </c>
      <c r="H245" s="441"/>
      <c r="I245" s="160"/>
    </row>
    <row r="246" spans="1:9" ht="15">
      <c r="A246" s="4">
        <v>26</v>
      </c>
      <c r="B246" s="64" t="s">
        <v>1005</v>
      </c>
      <c r="C246" s="67">
        <v>7707.06</v>
      </c>
      <c r="D246" s="166">
        <v>7707.06</v>
      </c>
      <c r="E246" s="166">
        <f t="shared" si="3"/>
        <v>0</v>
      </c>
      <c r="F246" s="71" t="s">
        <v>990</v>
      </c>
      <c r="H246" s="441"/>
      <c r="I246" s="160"/>
    </row>
    <row r="247" spans="1:9" ht="15">
      <c r="A247" s="4">
        <v>27</v>
      </c>
      <c r="B247" s="72" t="s">
        <v>1006</v>
      </c>
      <c r="C247" s="75">
        <v>71000</v>
      </c>
      <c r="D247" s="230">
        <v>30425.76</v>
      </c>
      <c r="E247" s="166">
        <f t="shared" si="3"/>
        <v>40574.240000000005</v>
      </c>
      <c r="F247" s="153">
        <v>39422</v>
      </c>
      <c r="H247" s="441"/>
      <c r="I247" s="160"/>
    </row>
    <row r="248" spans="1:9" ht="15">
      <c r="A248" s="4">
        <v>28</v>
      </c>
      <c r="B248" s="64" t="s">
        <v>1007</v>
      </c>
      <c r="C248" s="67">
        <v>1680</v>
      </c>
      <c r="D248" s="166">
        <v>1680</v>
      </c>
      <c r="E248" s="166">
        <f t="shared" si="3"/>
        <v>0</v>
      </c>
      <c r="F248" s="71">
        <v>2009</v>
      </c>
      <c r="H248" s="441"/>
      <c r="I248" s="160"/>
    </row>
    <row r="249" spans="1:9" ht="15">
      <c r="A249" s="4">
        <v>29</v>
      </c>
      <c r="B249" s="64" t="s">
        <v>1008</v>
      </c>
      <c r="C249" s="67">
        <v>605</v>
      </c>
      <c r="D249" s="166">
        <v>605</v>
      </c>
      <c r="E249" s="166">
        <f t="shared" si="3"/>
        <v>0</v>
      </c>
      <c r="F249" s="71">
        <v>2007</v>
      </c>
      <c r="H249" s="441"/>
      <c r="I249" s="160"/>
    </row>
    <row r="250" spans="1:9" ht="15">
      <c r="A250" s="4">
        <v>30</v>
      </c>
      <c r="B250" s="64" t="s">
        <v>1010</v>
      </c>
      <c r="C250" s="67">
        <v>5700</v>
      </c>
      <c r="D250" s="166">
        <v>5700</v>
      </c>
      <c r="E250" s="166">
        <f t="shared" si="3"/>
        <v>0</v>
      </c>
      <c r="F250" s="71" t="s">
        <v>1021</v>
      </c>
      <c r="H250" s="441"/>
      <c r="I250" s="160"/>
    </row>
    <row r="251" spans="1:9" ht="25.5">
      <c r="A251" s="4">
        <v>31</v>
      </c>
      <c r="B251" s="120" t="s">
        <v>1011</v>
      </c>
      <c r="C251" s="67">
        <v>11830</v>
      </c>
      <c r="D251" s="166">
        <v>11830</v>
      </c>
      <c r="E251" s="166">
        <f t="shared" si="3"/>
        <v>0</v>
      </c>
      <c r="F251" s="71">
        <v>2010</v>
      </c>
      <c r="H251" s="441"/>
      <c r="I251" s="160"/>
    </row>
    <row r="252" spans="1:9" ht="25.5">
      <c r="A252" s="4">
        <v>32</v>
      </c>
      <c r="B252" s="120" t="s">
        <v>1012</v>
      </c>
      <c r="C252" s="67">
        <v>2160</v>
      </c>
      <c r="D252" s="166">
        <v>2160</v>
      </c>
      <c r="E252" s="166">
        <f t="shared" si="3"/>
        <v>0</v>
      </c>
      <c r="F252" s="71">
        <v>2010</v>
      </c>
      <c r="H252" s="441"/>
      <c r="I252" s="160"/>
    </row>
    <row r="253" spans="1:9" ht="15">
      <c r="A253" s="4">
        <v>33</v>
      </c>
      <c r="B253" s="64" t="s">
        <v>1013</v>
      </c>
      <c r="C253" s="67">
        <v>1391</v>
      </c>
      <c r="D253" s="166">
        <v>1391</v>
      </c>
      <c r="E253" s="166">
        <f t="shared" si="3"/>
        <v>0</v>
      </c>
      <c r="F253" s="71">
        <v>2005</v>
      </c>
      <c r="H253" s="441"/>
      <c r="I253" s="160"/>
    </row>
    <row r="254" spans="1:9" ht="15">
      <c r="A254" s="4">
        <v>34</v>
      </c>
      <c r="B254" s="64" t="s">
        <v>1014</v>
      </c>
      <c r="C254" s="67">
        <v>240</v>
      </c>
      <c r="D254" s="166">
        <v>240</v>
      </c>
      <c r="E254" s="166">
        <f t="shared" si="3"/>
        <v>0</v>
      </c>
      <c r="F254" s="71">
        <v>40217</v>
      </c>
      <c r="H254" s="441"/>
      <c r="I254" s="160"/>
    </row>
    <row r="255" spans="1:9" ht="25.5">
      <c r="A255" s="4">
        <v>35</v>
      </c>
      <c r="B255" s="120" t="s">
        <v>1015</v>
      </c>
      <c r="C255" s="67">
        <v>6355</v>
      </c>
      <c r="D255" s="166">
        <v>6355</v>
      </c>
      <c r="E255" s="166">
        <f t="shared" si="3"/>
        <v>0</v>
      </c>
      <c r="F255" s="71" t="s">
        <v>1022</v>
      </c>
      <c r="H255" s="441"/>
      <c r="I255" s="160"/>
    </row>
    <row r="256" spans="1:9" ht="15">
      <c r="A256" s="4">
        <v>36</v>
      </c>
      <c r="B256" s="318" t="s">
        <v>1016</v>
      </c>
      <c r="C256" s="164">
        <v>20394.36</v>
      </c>
      <c r="D256" s="164">
        <v>20394.36</v>
      </c>
      <c r="E256" s="166">
        <f>C256-D256</f>
        <v>0</v>
      </c>
      <c r="F256" s="121" t="s">
        <v>341</v>
      </c>
      <c r="H256" s="441"/>
      <c r="I256" s="160"/>
    </row>
    <row r="257" spans="1:9" ht="25.5">
      <c r="A257" s="4">
        <v>37</v>
      </c>
      <c r="B257" s="64" t="s">
        <v>1017</v>
      </c>
      <c r="C257" s="67">
        <v>17963</v>
      </c>
      <c r="D257" s="166">
        <v>17963</v>
      </c>
      <c r="E257" s="166">
        <f>C257-D257</f>
        <v>0</v>
      </c>
      <c r="F257" s="71" t="s">
        <v>1023</v>
      </c>
      <c r="H257" s="441"/>
      <c r="I257" s="160"/>
    </row>
    <row r="258" spans="1:9" ht="25.5">
      <c r="A258" s="4">
        <v>38</v>
      </c>
      <c r="B258" s="64" t="s">
        <v>1018</v>
      </c>
      <c r="C258" s="67">
        <v>22600</v>
      </c>
      <c r="D258" s="166">
        <v>22600</v>
      </c>
      <c r="E258" s="166">
        <f>C258-D258</f>
        <v>0</v>
      </c>
      <c r="F258" s="71" t="s">
        <v>1024</v>
      </c>
      <c r="H258" s="441"/>
      <c r="I258" s="160"/>
    </row>
    <row r="259" spans="1:9" ht="15">
      <c r="A259" s="4">
        <v>39</v>
      </c>
      <c r="B259" s="120" t="s">
        <v>1019</v>
      </c>
      <c r="C259" s="166">
        <v>7910.28</v>
      </c>
      <c r="D259" s="166">
        <v>7910.28</v>
      </c>
      <c r="E259" s="166">
        <v>0</v>
      </c>
      <c r="F259" s="71" t="s">
        <v>1025</v>
      </c>
      <c r="H259" s="441"/>
      <c r="I259" s="160"/>
    </row>
    <row r="260" spans="1:9" ht="15">
      <c r="A260" s="4">
        <v>40</v>
      </c>
      <c r="B260" s="120" t="s">
        <v>1020</v>
      </c>
      <c r="C260" s="67">
        <v>21394.8</v>
      </c>
      <c r="D260" s="166">
        <v>21394.8</v>
      </c>
      <c r="E260" s="166">
        <f aca="true" t="shared" si="4" ref="E260:E323">C260-D260</f>
        <v>0</v>
      </c>
      <c r="F260" s="71" t="s">
        <v>1026</v>
      </c>
      <c r="H260" s="441"/>
      <c r="I260" s="160"/>
    </row>
    <row r="261" spans="1:9" ht="15">
      <c r="A261" s="4">
        <v>41</v>
      </c>
      <c r="B261" s="64" t="s">
        <v>1027</v>
      </c>
      <c r="C261" s="67">
        <v>160</v>
      </c>
      <c r="D261" s="166">
        <v>160</v>
      </c>
      <c r="E261" s="166">
        <f t="shared" si="4"/>
        <v>0</v>
      </c>
      <c r="F261" s="71">
        <v>2009</v>
      </c>
      <c r="H261" s="441"/>
      <c r="I261" s="160"/>
    </row>
    <row r="262" spans="1:9" ht="15">
      <c r="A262" s="4">
        <v>42</v>
      </c>
      <c r="B262" s="64" t="s">
        <v>1028</v>
      </c>
      <c r="C262" s="67">
        <v>110</v>
      </c>
      <c r="D262" s="166">
        <v>110</v>
      </c>
      <c r="E262" s="166">
        <f t="shared" si="4"/>
        <v>0</v>
      </c>
      <c r="F262" s="71">
        <v>2009</v>
      </c>
      <c r="H262" s="441"/>
      <c r="I262" s="160"/>
    </row>
    <row r="263" spans="1:9" ht="15">
      <c r="A263" s="4">
        <v>43</v>
      </c>
      <c r="B263" s="64" t="s">
        <v>1029</v>
      </c>
      <c r="C263" s="67">
        <v>255</v>
      </c>
      <c r="D263" s="166">
        <v>255</v>
      </c>
      <c r="E263" s="166">
        <f t="shared" si="4"/>
        <v>0</v>
      </c>
      <c r="F263" s="71">
        <v>2009</v>
      </c>
      <c r="H263" s="441"/>
      <c r="I263" s="160"/>
    </row>
    <row r="264" spans="1:9" ht="25.5">
      <c r="A264" s="4">
        <v>44</v>
      </c>
      <c r="B264" s="120" t="s">
        <v>1030</v>
      </c>
      <c r="C264" s="67">
        <v>41301.25</v>
      </c>
      <c r="D264" s="166">
        <v>41301.25</v>
      </c>
      <c r="E264" s="166">
        <f t="shared" si="4"/>
        <v>0</v>
      </c>
      <c r="F264" s="71">
        <v>2008</v>
      </c>
      <c r="H264" s="441"/>
      <c r="I264" s="160"/>
    </row>
    <row r="265" spans="1:9" ht="25.5">
      <c r="A265" s="4">
        <v>45</v>
      </c>
      <c r="B265" s="120" t="s">
        <v>1031</v>
      </c>
      <c r="C265" s="67">
        <v>10266.2</v>
      </c>
      <c r="D265" s="166">
        <v>10266.2</v>
      </c>
      <c r="E265" s="166">
        <f t="shared" si="4"/>
        <v>0</v>
      </c>
      <c r="F265" s="71">
        <v>2008</v>
      </c>
      <c r="H265" s="441"/>
      <c r="I265" s="160"/>
    </row>
    <row r="266" spans="1:9" ht="15">
      <c r="A266" s="4">
        <v>46</v>
      </c>
      <c r="B266" s="64" t="s">
        <v>1032</v>
      </c>
      <c r="C266" s="67">
        <v>5680</v>
      </c>
      <c r="D266" s="166">
        <v>5680</v>
      </c>
      <c r="E266" s="166">
        <f t="shared" si="4"/>
        <v>0</v>
      </c>
      <c r="F266" s="71" t="s">
        <v>1037</v>
      </c>
      <c r="H266" s="442"/>
      <c r="I266" s="160"/>
    </row>
    <row r="267" spans="1:9" ht="51.75">
      <c r="A267" s="4">
        <v>47</v>
      </c>
      <c r="B267" s="72" t="s">
        <v>1033</v>
      </c>
      <c r="C267" s="75">
        <v>14500</v>
      </c>
      <c r="D267" s="230">
        <v>14500</v>
      </c>
      <c r="E267" s="166">
        <f t="shared" si="4"/>
        <v>0</v>
      </c>
      <c r="F267" s="153">
        <v>2012</v>
      </c>
      <c r="G267" s="159" t="s">
        <v>1366</v>
      </c>
      <c r="H267" s="440" t="s">
        <v>769</v>
      </c>
      <c r="I267" s="160"/>
    </row>
    <row r="268" spans="1:9" ht="15">
      <c r="A268" s="4">
        <v>48</v>
      </c>
      <c r="B268" s="64" t="s">
        <v>1034</v>
      </c>
      <c r="C268" s="67">
        <v>4403.43</v>
      </c>
      <c r="D268" s="166">
        <v>4403.43</v>
      </c>
      <c r="E268" s="166">
        <f t="shared" si="4"/>
        <v>0</v>
      </c>
      <c r="F268" s="71" t="s">
        <v>990</v>
      </c>
      <c r="H268" s="441"/>
      <c r="I268" s="160"/>
    </row>
    <row r="269" spans="1:9" ht="15">
      <c r="A269" s="4">
        <v>49</v>
      </c>
      <c r="B269" s="64" t="s">
        <v>1035</v>
      </c>
      <c r="C269" s="67">
        <v>305</v>
      </c>
      <c r="D269" s="166">
        <v>305</v>
      </c>
      <c r="E269" s="166">
        <f t="shared" si="4"/>
        <v>0</v>
      </c>
      <c r="F269" s="71">
        <v>2009</v>
      </c>
      <c r="H269" s="441"/>
      <c r="I269" s="160"/>
    </row>
    <row r="270" spans="1:9" ht="25.5">
      <c r="A270" s="4">
        <v>50</v>
      </c>
      <c r="B270" s="120" t="s">
        <v>1036</v>
      </c>
      <c r="C270" s="67">
        <v>8299.2</v>
      </c>
      <c r="D270" s="166">
        <v>8299.2</v>
      </c>
      <c r="E270" s="166">
        <f t="shared" si="4"/>
        <v>0</v>
      </c>
      <c r="F270" s="71" t="s">
        <v>1038</v>
      </c>
      <c r="H270" s="441"/>
      <c r="I270" s="160"/>
    </row>
    <row r="271" spans="1:9" ht="15">
      <c r="A271" s="4">
        <v>51</v>
      </c>
      <c r="B271" s="120" t="s">
        <v>1039</v>
      </c>
      <c r="C271" s="67">
        <v>8299.2</v>
      </c>
      <c r="D271" s="166">
        <v>8299.2</v>
      </c>
      <c r="E271" s="166">
        <f t="shared" si="4"/>
        <v>0</v>
      </c>
      <c r="F271" s="71" t="s">
        <v>1038</v>
      </c>
      <c r="H271" s="441"/>
      <c r="I271" s="160"/>
    </row>
    <row r="272" spans="1:9" ht="15">
      <c r="A272" s="4">
        <v>52</v>
      </c>
      <c r="B272" s="120" t="s">
        <v>1040</v>
      </c>
      <c r="C272" s="67">
        <v>8299.2</v>
      </c>
      <c r="D272" s="166">
        <v>8299.2</v>
      </c>
      <c r="E272" s="166">
        <f t="shared" si="4"/>
        <v>0</v>
      </c>
      <c r="F272" s="71" t="s">
        <v>1038</v>
      </c>
      <c r="H272" s="441"/>
      <c r="I272" s="160"/>
    </row>
    <row r="273" spans="1:9" ht="15">
      <c r="A273" s="4">
        <v>53</v>
      </c>
      <c r="B273" s="64" t="s">
        <v>1041</v>
      </c>
      <c r="C273" s="67">
        <v>8282.56</v>
      </c>
      <c r="D273" s="166">
        <v>8282.56</v>
      </c>
      <c r="E273" s="166">
        <f t="shared" si="4"/>
        <v>0</v>
      </c>
      <c r="F273" s="71" t="s">
        <v>1048</v>
      </c>
      <c r="H273" s="441"/>
      <c r="I273" s="160"/>
    </row>
    <row r="274" spans="1:9" ht="15">
      <c r="A274" s="4">
        <v>54</v>
      </c>
      <c r="B274" s="120" t="s">
        <v>1042</v>
      </c>
      <c r="C274" s="67">
        <v>8282.56</v>
      </c>
      <c r="D274" s="166">
        <v>8282.56</v>
      </c>
      <c r="E274" s="166">
        <f t="shared" si="4"/>
        <v>0</v>
      </c>
      <c r="F274" s="71" t="s">
        <v>1048</v>
      </c>
      <c r="H274" s="441"/>
      <c r="I274" s="160"/>
    </row>
    <row r="275" spans="1:9" ht="15">
      <c r="A275" s="4">
        <v>55</v>
      </c>
      <c r="B275" s="120" t="s">
        <v>1043</v>
      </c>
      <c r="C275" s="67">
        <v>8282.56</v>
      </c>
      <c r="D275" s="166">
        <v>8282.56</v>
      </c>
      <c r="E275" s="166">
        <f t="shared" si="4"/>
        <v>0</v>
      </c>
      <c r="F275" s="71" t="s">
        <v>1048</v>
      </c>
      <c r="H275" s="441"/>
      <c r="I275" s="160"/>
    </row>
    <row r="276" spans="1:9" ht="15">
      <c r="A276" s="4">
        <v>56</v>
      </c>
      <c r="B276" s="120" t="s">
        <v>1044</v>
      </c>
      <c r="C276" s="67">
        <v>5748</v>
      </c>
      <c r="D276" s="166">
        <v>5748</v>
      </c>
      <c r="E276" s="166">
        <f t="shared" si="4"/>
        <v>0</v>
      </c>
      <c r="F276" s="71" t="s">
        <v>1049</v>
      </c>
      <c r="H276" s="441"/>
      <c r="I276" s="160"/>
    </row>
    <row r="277" spans="1:9" ht="15">
      <c r="A277" s="4">
        <v>57</v>
      </c>
      <c r="B277" s="120" t="s">
        <v>1045</v>
      </c>
      <c r="C277" s="67">
        <v>5748</v>
      </c>
      <c r="D277" s="166">
        <v>5748</v>
      </c>
      <c r="E277" s="166">
        <f t="shared" si="4"/>
        <v>0</v>
      </c>
      <c r="F277" s="71" t="s">
        <v>1049</v>
      </c>
      <c r="H277" s="441"/>
      <c r="I277" s="160"/>
    </row>
    <row r="278" spans="1:9" ht="15">
      <c r="A278" s="4">
        <v>58</v>
      </c>
      <c r="B278" s="120" t="s">
        <v>1046</v>
      </c>
      <c r="C278" s="67">
        <v>7180</v>
      </c>
      <c r="D278" s="166">
        <v>7180</v>
      </c>
      <c r="E278" s="166">
        <f t="shared" si="4"/>
        <v>0</v>
      </c>
      <c r="F278" s="71" t="s">
        <v>1050</v>
      </c>
      <c r="H278" s="441"/>
      <c r="I278" s="160"/>
    </row>
    <row r="279" spans="1:9" ht="15">
      <c r="A279" s="4">
        <v>59</v>
      </c>
      <c r="B279" s="120" t="s">
        <v>1047</v>
      </c>
      <c r="C279" s="67">
        <v>5350</v>
      </c>
      <c r="D279" s="166">
        <v>5350</v>
      </c>
      <c r="E279" s="166">
        <f t="shared" si="4"/>
        <v>0</v>
      </c>
      <c r="F279" s="71" t="s">
        <v>1051</v>
      </c>
      <c r="H279" s="441"/>
      <c r="I279" s="160"/>
    </row>
    <row r="280" spans="1:9" ht="15">
      <c r="A280" s="4">
        <v>60</v>
      </c>
      <c r="B280" s="120" t="s">
        <v>1047</v>
      </c>
      <c r="C280" s="67">
        <v>5350</v>
      </c>
      <c r="D280" s="166">
        <v>5350</v>
      </c>
      <c r="E280" s="166">
        <f t="shared" si="4"/>
        <v>0</v>
      </c>
      <c r="F280" s="71" t="s">
        <v>1051</v>
      </c>
      <c r="H280" s="442"/>
      <c r="I280" s="160"/>
    </row>
    <row r="281" spans="1:9" ht="51.75">
      <c r="A281" s="4">
        <v>61</v>
      </c>
      <c r="B281" s="120" t="s">
        <v>1052</v>
      </c>
      <c r="C281" s="67">
        <v>4364</v>
      </c>
      <c r="D281" s="166">
        <v>4364</v>
      </c>
      <c r="E281" s="166">
        <f t="shared" si="4"/>
        <v>0</v>
      </c>
      <c r="F281" s="71">
        <v>2011</v>
      </c>
      <c r="G281" s="159" t="s">
        <v>1371</v>
      </c>
      <c r="H281" s="440" t="s">
        <v>769</v>
      </c>
      <c r="I281" s="160"/>
    </row>
    <row r="282" spans="1:9" ht="15">
      <c r="A282" s="4">
        <v>62</v>
      </c>
      <c r="B282" s="64" t="s">
        <v>1053</v>
      </c>
      <c r="C282" s="67">
        <v>12600</v>
      </c>
      <c r="D282" s="166">
        <v>12600</v>
      </c>
      <c r="E282" s="166">
        <f t="shared" si="4"/>
        <v>0</v>
      </c>
      <c r="F282" s="71" t="s">
        <v>1059</v>
      </c>
      <c r="H282" s="441"/>
      <c r="I282" s="160"/>
    </row>
    <row r="283" spans="1:9" ht="15">
      <c r="A283" s="4">
        <v>63</v>
      </c>
      <c r="B283" s="123" t="s">
        <v>1054</v>
      </c>
      <c r="C283" s="165">
        <v>6393.05</v>
      </c>
      <c r="D283" s="165">
        <v>6393.05</v>
      </c>
      <c r="E283" s="166">
        <f t="shared" si="4"/>
        <v>0</v>
      </c>
      <c r="F283" s="122" t="s">
        <v>341</v>
      </c>
      <c r="H283" s="441"/>
      <c r="I283" s="160"/>
    </row>
    <row r="284" spans="1:9" ht="25.5">
      <c r="A284" s="4">
        <v>64</v>
      </c>
      <c r="B284" s="64" t="s">
        <v>1055</v>
      </c>
      <c r="C284" s="67">
        <v>6920</v>
      </c>
      <c r="D284" s="166">
        <v>6920</v>
      </c>
      <c r="E284" s="166">
        <f t="shared" si="4"/>
        <v>0</v>
      </c>
      <c r="F284" s="71" t="s">
        <v>1060</v>
      </c>
      <c r="H284" s="442"/>
      <c r="I284" s="160"/>
    </row>
    <row r="285" spans="1:9" ht="25.5">
      <c r="A285" s="4">
        <v>65</v>
      </c>
      <c r="B285" s="120" t="s">
        <v>1056</v>
      </c>
      <c r="C285" s="67">
        <v>7933</v>
      </c>
      <c r="D285" s="166">
        <v>7933</v>
      </c>
      <c r="E285" s="166">
        <f t="shared" si="4"/>
        <v>0</v>
      </c>
      <c r="F285" s="71" t="s">
        <v>1061</v>
      </c>
      <c r="G285" s="440" t="s">
        <v>1372</v>
      </c>
      <c r="H285" s="440" t="s">
        <v>769</v>
      </c>
      <c r="I285" s="160"/>
    </row>
    <row r="286" spans="1:9" ht="25.5">
      <c r="A286" s="4">
        <v>66</v>
      </c>
      <c r="B286" s="120" t="s">
        <v>1056</v>
      </c>
      <c r="C286" s="67">
        <v>7933</v>
      </c>
      <c r="D286" s="166">
        <v>7933</v>
      </c>
      <c r="E286" s="166">
        <f t="shared" si="4"/>
        <v>0</v>
      </c>
      <c r="F286" s="71" t="s">
        <v>1061</v>
      </c>
      <c r="G286" s="441"/>
      <c r="H286" s="441"/>
      <c r="I286" s="160"/>
    </row>
    <row r="287" spans="1:9" ht="25.5">
      <c r="A287" s="4">
        <v>67</v>
      </c>
      <c r="B287" s="120" t="s">
        <v>1056</v>
      </c>
      <c r="C287" s="67">
        <v>7933</v>
      </c>
      <c r="D287" s="166">
        <v>7933</v>
      </c>
      <c r="E287" s="166">
        <f t="shared" si="4"/>
        <v>0</v>
      </c>
      <c r="F287" s="71" t="s">
        <v>1061</v>
      </c>
      <c r="G287" s="441"/>
      <c r="H287" s="441"/>
      <c r="I287" s="160"/>
    </row>
    <row r="288" spans="1:9" ht="25.5">
      <c r="A288" s="4">
        <v>68</v>
      </c>
      <c r="B288" s="120" t="s">
        <v>1056</v>
      </c>
      <c r="C288" s="67">
        <v>7933</v>
      </c>
      <c r="D288" s="166">
        <v>7933</v>
      </c>
      <c r="E288" s="166">
        <f t="shared" si="4"/>
        <v>0</v>
      </c>
      <c r="F288" s="71" t="s">
        <v>1061</v>
      </c>
      <c r="G288" s="441"/>
      <c r="H288" s="441"/>
      <c r="I288" s="160"/>
    </row>
    <row r="289" spans="1:9" ht="25.5">
      <c r="A289" s="4">
        <v>69</v>
      </c>
      <c r="B289" s="120" t="s">
        <v>1056</v>
      </c>
      <c r="C289" s="67">
        <v>7843</v>
      </c>
      <c r="D289" s="166">
        <v>7843</v>
      </c>
      <c r="E289" s="166">
        <f t="shared" si="4"/>
        <v>0</v>
      </c>
      <c r="F289" s="71" t="s">
        <v>1062</v>
      </c>
      <c r="G289" s="441"/>
      <c r="H289" s="441"/>
      <c r="I289" s="160"/>
    </row>
    <row r="290" spans="1:9" ht="25.5">
      <c r="A290" s="4">
        <v>70</v>
      </c>
      <c r="B290" s="120" t="s">
        <v>1057</v>
      </c>
      <c r="C290" s="67">
        <v>10822</v>
      </c>
      <c r="D290" s="166">
        <v>10822</v>
      </c>
      <c r="E290" s="166">
        <f t="shared" si="4"/>
        <v>0</v>
      </c>
      <c r="F290" s="71" t="s">
        <v>1009</v>
      </c>
      <c r="G290" s="442"/>
      <c r="H290" s="442"/>
      <c r="I290" s="160"/>
    </row>
    <row r="291" spans="1:9" ht="51.75">
      <c r="A291" s="4">
        <v>71</v>
      </c>
      <c r="B291" s="123" t="s">
        <v>1058</v>
      </c>
      <c r="C291" s="67">
        <v>7699</v>
      </c>
      <c r="D291" s="166">
        <v>7699</v>
      </c>
      <c r="E291" s="166">
        <f t="shared" si="4"/>
        <v>0</v>
      </c>
      <c r="F291" s="71">
        <v>2011</v>
      </c>
      <c r="G291" s="159" t="s">
        <v>1370</v>
      </c>
      <c r="H291" s="440" t="s">
        <v>769</v>
      </c>
      <c r="I291" s="160"/>
    </row>
    <row r="292" spans="1:9" ht="25.5">
      <c r="A292" s="4">
        <v>72</v>
      </c>
      <c r="B292" s="120" t="s">
        <v>1063</v>
      </c>
      <c r="C292" s="67">
        <v>188</v>
      </c>
      <c r="D292" s="166">
        <v>188</v>
      </c>
      <c r="E292" s="166">
        <f t="shared" si="4"/>
        <v>0</v>
      </c>
      <c r="F292" s="71">
        <v>2011</v>
      </c>
      <c r="H292" s="441"/>
      <c r="I292" s="160"/>
    </row>
    <row r="293" spans="1:9" ht="15">
      <c r="A293" s="4">
        <v>73</v>
      </c>
      <c r="B293" s="64" t="s">
        <v>1064</v>
      </c>
      <c r="C293" s="67">
        <v>180</v>
      </c>
      <c r="D293" s="166">
        <v>180</v>
      </c>
      <c r="E293" s="166">
        <f t="shared" si="4"/>
        <v>0</v>
      </c>
      <c r="F293" s="71" t="s">
        <v>341</v>
      </c>
      <c r="H293" s="441"/>
      <c r="I293" s="160"/>
    </row>
    <row r="294" spans="1:9" ht="15">
      <c r="A294" s="4">
        <v>74</v>
      </c>
      <c r="B294" s="72" t="s">
        <v>1065</v>
      </c>
      <c r="C294" s="75">
        <v>799</v>
      </c>
      <c r="D294" s="230">
        <v>799</v>
      </c>
      <c r="E294" s="230">
        <f t="shared" si="4"/>
        <v>0</v>
      </c>
      <c r="F294" s="153">
        <v>2011</v>
      </c>
      <c r="H294" s="441"/>
      <c r="I294" s="160"/>
    </row>
    <row r="295" spans="1:9" ht="15">
      <c r="A295" s="4">
        <v>75</v>
      </c>
      <c r="B295" s="64" t="s">
        <v>1066</v>
      </c>
      <c r="C295" s="67">
        <v>490</v>
      </c>
      <c r="D295" s="166">
        <v>490</v>
      </c>
      <c r="E295" s="166">
        <f t="shared" si="4"/>
        <v>0</v>
      </c>
      <c r="F295" s="71">
        <v>2009</v>
      </c>
      <c r="H295" s="441"/>
      <c r="I295" s="160"/>
    </row>
    <row r="296" spans="1:9" ht="25.5">
      <c r="A296" s="4">
        <v>76</v>
      </c>
      <c r="B296" s="72" t="s">
        <v>1067</v>
      </c>
      <c r="C296" s="75">
        <v>1899</v>
      </c>
      <c r="D296" s="230">
        <v>1899</v>
      </c>
      <c r="E296" s="230">
        <f t="shared" si="4"/>
        <v>0</v>
      </c>
      <c r="F296" s="153">
        <v>2011</v>
      </c>
      <c r="H296" s="441"/>
      <c r="I296" s="160"/>
    </row>
    <row r="297" spans="1:9" ht="51.75">
      <c r="A297" s="4">
        <v>77</v>
      </c>
      <c r="B297" s="64" t="s">
        <v>863</v>
      </c>
      <c r="C297" s="67">
        <v>30000</v>
      </c>
      <c r="D297" s="166">
        <v>30000</v>
      </c>
      <c r="E297" s="166">
        <f t="shared" si="4"/>
        <v>0</v>
      </c>
      <c r="F297" s="71">
        <v>2011</v>
      </c>
      <c r="G297" s="159" t="s">
        <v>1371</v>
      </c>
      <c r="H297" s="441"/>
      <c r="I297" s="160"/>
    </row>
    <row r="298" spans="1:9" ht="15">
      <c r="A298" s="4">
        <v>78</v>
      </c>
      <c r="B298" s="120" t="s">
        <v>1068</v>
      </c>
      <c r="C298" s="67">
        <v>12107</v>
      </c>
      <c r="D298" s="166">
        <v>12107</v>
      </c>
      <c r="E298" s="166">
        <f t="shared" si="4"/>
        <v>0</v>
      </c>
      <c r="F298" s="71" t="s">
        <v>989</v>
      </c>
      <c r="H298" s="441"/>
      <c r="I298" s="160"/>
    </row>
    <row r="299" spans="1:9" ht="15">
      <c r="A299" s="4">
        <v>79</v>
      </c>
      <c r="B299" s="319" t="s">
        <v>1069</v>
      </c>
      <c r="C299" s="75">
        <v>29836</v>
      </c>
      <c r="D299" s="230">
        <v>29836</v>
      </c>
      <c r="E299" s="166">
        <f t="shared" si="4"/>
        <v>0</v>
      </c>
      <c r="F299" s="153" t="s">
        <v>1072</v>
      </c>
      <c r="H299" s="442"/>
      <c r="I299" s="160"/>
    </row>
    <row r="300" spans="1:9" ht="51.75">
      <c r="A300" s="4">
        <v>80</v>
      </c>
      <c r="B300" s="320" t="s">
        <v>1070</v>
      </c>
      <c r="C300" s="67">
        <v>30739.15</v>
      </c>
      <c r="D300" s="166">
        <v>30739.15</v>
      </c>
      <c r="E300" s="166">
        <f t="shared" si="4"/>
        <v>0</v>
      </c>
      <c r="F300" s="71" t="s">
        <v>1073</v>
      </c>
      <c r="G300" s="159" t="s">
        <v>1372</v>
      </c>
      <c r="H300" s="269" t="s">
        <v>769</v>
      </c>
      <c r="I300" s="160"/>
    </row>
    <row r="301" spans="1:9" ht="31.5">
      <c r="A301" s="4">
        <v>81</v>
      </c>
      <c r="B301" s="321" t="s">
        <v>1071</v>
      </c>
      <c r="C301" s="75">
        <v>21697</v>
      </c>
      <c r="D301" s="230">
        <v>21697</v>
      </c>
      <c r="E301" s="230">
        <f t="shared" si="4"/>
        <v>0</v>
      </c>
      <c r="F301" s="153">
        <v>2011</v>
      </c>
      <c r="I301" s="160"/>
    </row>
    <row r="302" spans="1:9" ht="51.75">
      <c r="A302" s="4">
        <v>82</v>
      </c>
      <c r="B302" s="318" t="s">
        <v>1074</v>
      </c>
      <c r="C302" s="75">
        <v>11499</v>
      </c>
      <c r="D302" s="230">
        <v>11499</v>
      </c>
      <c r="E302" s="230">
        <f t="shared" si="4"/>
        <v>0</v>
      </c>
      <c r="F302" s="153">
        <v>2011</v>
      </c>
      <c r="G302" s="159" t="s">
        <v>1370</v>
      </c>
      <c r="H302" s="269" t="s">
        <v>769</v>
      </c>
      <c r="I302" s="160"/>
    </row>
    <row r="303" spans="1:9" ht="51.75">
      <c r="A303" s="4">
        <v>83</v>
      </c>
      <c r="B303" s="318" t="s">
        <v>1075</v>
      </c>
      <c r="C303" s="75">
        <v>21341</v>
      </c>
      <c r="D303" s="230">
        <v>21341</v>
      </c>
      <c r="E303" s="230">
        <f t="shared" si="4"/>
        <v>0</v>
      </c>
      <c r="F303" s="153">
        <v>2012</v>
      </c>
      <c r="G303" s="159" t="s">
        <v>1367</v>
      </c>
      <c r="H303" s="440" t="s">
        <v>769</v>
      </c>
      <c r="I303" s="160"/>
    </row>
    <row r="304" spans="1:9" ht="15">
      <c r="A304" s="4">
        <v>84</v>
      </c>
      <c r="B304" s="64" t="s">
        <v>1076</v>
      </c>
      <c r="C304" s="67">
        <v>57801.6</v>
      </c>
      <c r="D304" s="166">
        <v>57801.6</v>
      </c>
      <c r="E304" s="166">
        <f t="shared" si="4"/>
        <v>0</v>
      </c>
      <c r="F304" s="71" t="s">
        <v>1081</v>
      </c>
      <c r="H304" s="441"/>
      <c r="I304" s="160"/>
    </row>
    <row r="305" spans="1:9" ht="15">
      <c r="A305" s="4">
        <v>85</v>
      </c>
      <c r="B305" s="64" t="s">
        <v>1077</v>
      </c>
      <c r="C305" s="67">
        <v>9894</v>
      </c>
      <c r="D305" s="166">
        <v>9894</v>
      </c>
      <c r="E305" s="166">
        <f t="shared" si="4"/>
        <v>0</v>
      </c>
      <c r="F305" s="71" t="s">
        <v>1082</v>
      </c>
      <c r="H305" s="441"/>
      <c r="I305" s="160"/>
    </row>
    <row r="306" spans="1:9" ht="15">
      <c r="A306" s="4">
        <v>86</v>
      </c>
      <c r="B306" s="64" t="s">
        <v>1078</v>
      </c>
      <c r="C306" s="67">
        <v>9310</v>
      </c>
      <c r="D306" s="166">
        <v>9310</v>
      </c>
      <c r="E306" s="166">
        <f t="shared" si="4"/>
        <v>0</v>
      </c>
      <c r="F306" s="71">
        <v>2008</v>
      </c>
      <c r="H306" s="441"/>
      <c r="I306" s="160"/>
    </row>
    <row r="307" spans="1:9" ht="15">
      <c r="A307" s="4">
        <v>87</v>
      </c>
      <c r="B307" s="64" t="s">
        <v>1079</v>
      </c>
      <c r="C307" s="67">
        <v>13445</v>
      </c>
      <c r="D307" s="166">
        <v>13445</v>
      </c>
      <c r="E307" s="166">
        <f t="shared" si="4"/>
        <v>0</v>
      </c>
      <c r="F307" s="71" t="s">
        <v>1083</v>
      </c>
      <c r="H307" s="441"/>
      <c r="I307" s="160"/>
    </row>
    <row r="308" spans="1:9" ht="15">
      <c r="A308" s="4">
        <v>88</v>
      </c>
      <c r="B308" s="120" t="s">
        <v>1080</v>
      </c>
      <c r="C308" s="67">
        <v>3502.8</v>
      </c>
      <c r="D308" s="166">
        <v>3502.8</v>
      </c>
      <c r="E308" s="166">
        <f t="shared" si="4"/>
        <v>0</v>
      </c>
      <c r="F308" s="71" t="s">
        <v>1025</v>
      </c>
      <c r="H308" s="441"/>
      <c r="I308" s="160"/>
    </row>
    <row r="309" spans="1:9" ht="15">
      <c r="A309" s="4">
        <v>89</v>
      </c>
      <c r="B309" s="123" t="s">
        <v>1084</v>
      </c>
      <c r="C309" s="165">
        <v>2320</v>
      </c>
      <c r="D309" s="165">
        <v>2320</v>
      </c>
      <c r="E309" s="166">
        <f t="shared" si="4"/>
        <v>0</v>
      </c>
      <c r="F309" s="122">
        <v>2010</v>
      </c>
      <c r="H309" s="441"/>
      <c r="I309" s="160"/>
    </row>
    <row r="310" spans="1:9" ht="15">
      <c r="A310" s="4">
        <v>90</v>
      </c>
      <c r="B310" s="64" t="s">
        <v>1085</v>
      </c>
      <c r="C310" s="67">
        <v>7344</v>
      </c>
      <c r="D310" s="166">
        <v>7344</v>
      </c>
      <c r="E310" s="166">
        <f t="shared" si="4"/>
        <v>0</v>
      </c>
      <c r="F310" s="71" t="s">
        <v>1088</v>
      </c>
      <c r="H310" s="441"/>
      <c r="I310" s="160"/>
    </row>
    <row r="311" spans="1:9" ht="15">
      <c r="A311" s="4">
        <v>91</v>
      </c>
      <c r="B311" s="64" t="s">
        <v>1086</v>
      </c>
      <c r="C311" s="67">
        <v>2200</v>
      </c>
      <c r="D311" s="166">
        <v>2200</v>
      </c>
      <c r="E311" s="166">
        <f t="shared" si="4"/>
        <v>0</v>
      </c>
      <c r="F311" s="71">
        <v>2009</v>
      </c>
      <c r="H311" s="441"/>
      <c r="I311" s="160"/>
    </row>
    <row r="312" spans="1:9" ht="15">
      <c r="A312" s="4">
        <v>92</v>
      </c>
      <c r="B312" s="64" t="s">
        <v>1087</v>
      </c>
      <c r="C312" s="67">
        <v>900</v>
      </c>
      <c r="D312" s="166">
        <v>900</v>
      </c>
      <c r="E312" s="166">
        <f t="shared" si="4"/>
        <v>0</v>
      </c>
      <c r="F312" s="71">
        <v>2009</v>
      </c>
      <c r="H312" s="441"/>
      <c r="I312" s="160"/>
    </row>
    <row r="313" spans="1:9" ht="15">
      <c r="A313" s="4">
        <v>93</v>
      </c>
      <c r="B313" s="120" t="s">
        <v>1089</v>
      </c>
      <c r="C313" s="67">
        <v>15549.12</v>
      </c>
      <c r="D313" s="166">
        <v>15549.12</v>
      </c>
      <c r="E313" s="166">
        <f t="shared" si="4"/>
        <v>0</v>
      </c>
      <c r="F313" s="71">
        <v>2001</v>
      </c>
      <c r="H313" s="441"/>
      <c r="I313" s="160"/>
    </row>
    <row r="314" spans="1:9" ht="15">
      <c r="A314" s="4">
        <v>94</v>
      </c>
      <c r="B314" s="120" t="s">
        <v>1090</v>
      </c>
      <c r="C314" s="67">
        <v>8006.4</v>
      </c>
      <c r="D314" s="166">
        <v>8006.4</v>
      </c>
      <c r="E314" s="166">
        <f t="shared" si="4"/>
        <v>0</v>
      </c>
      <c r="F314" s="71" t="s">
        <v>1026</v>
      </c>
      <c r="H314" s="441"/>
      <c r="I314" s="160"/>
    </row>
    <row r="315" spans="1:9" ht="15">
      <c r="A315" s="4">
        <v>95</v>
      </c>
      <c r="B315" s="120" t="s">
        <v>1091</v>
      </c>
      <c r="C315" s="67">
        <v>4174.56</v>
      </c>
      <c r="D315" s="166">
        <v>4174.56</v>
      </c>
      <c r="E315" s="166">
        <f t="shared" si="4"/>
        <v>0</v>
      </c>
      <c r="F315" s="71" t="s">
        <v>1048</v>
      </c>
      <c r="H315" s="441"/>
      <c r="I315" s="160"/>
    </row>
    <row r="316" spans="1:9" ht="15">
      <c r="A316" s="4">
        <v>96</v>
      </c>
      <c r="B316" s="120" t="s">
        <v>1092</v>
      </c>
      <c r="C316" s="67">
        <v>4174.56</v>
      </c>
      <c r="D316" s="166">
        <v>4174.56</v>
      </c>
      <c r="E316" s="166">
        <f t="shared" si="4"/>
        <v>0</v>
      </c>
      <c r="F316" s="71" t="s">
        <v>1048</v>
      </c>
      <c r="H316" s="441"/>
      <c r="I316" s="160"/>
    </row>
    <row r="317" spans="1:9" ht="15">
      <c r="A317" s="4">
        <v>97</v>
      </c>
      <c r="B317" s="120" t="s">
        <v>1092</v>
      </c>
      <c r="C317" s="67">
        <v>4174.56</v>
      </c>
      <c r="D317" s="166">
        <v>4174.56</v>
      </c>
      <c r="E317" s="166">
        <f t="shared" si="4"/>
        <v>0</v>
      </c>
      <c r="F317" s="71" t="s">
        <v>1048</v>
      </c>
      <c r="H317" s="441"/>
      <c r="I317" s="160"/>
    </row>
    <row r="318" spans="1:9" ht="15">
      <c r="A318" s="4">
        <v>98</v>
      </c>
      <c r="B318" s="120" t="s">
        <v>1093</v>
      </c>
      <c r="C318" s="67">
        <v>4686</v>
      </c>
      <c r="D318" s="166">
        <v>4686</v>
      </c>
      <c r="E318" s="166">
        <f t="shared" si="4"/>
        <v>0</v>
      </c>
      <c r="F318" s="71" t="s">
        <v>1049</v>
      </c>
      <c r="H318" s="441"/>
      <c r="I318" s="160"/>
    </row>
    <row r="319" spans="1:9" ht="15">
      <c r="A319" s="4">
        <v>99</v>
      </c>
      <c r="B319" s="120" t="s">
        <v>1094</v>
      </c>
      <c r="C319" s="67">
        <v>3800</v>
      </c>
      <c r="D319" s="166">
        <v>3800</v>
      </c>
      <c r="E319" s="166">
        <f t="shared" si="4"/>
        <v>0</v>
      </c>
      <c r="F319" s="71" t="s">
        <v>1100</v>
      </c>
      <c r="H319" s="441"/>
      <c r="I319" s="160"/>
    </row>
    <row r="320" spans="1:9" ht="15">
      <c r="A320" s="4">
        <v>100</v>
      </c>
      <c r="B320" s="120" t="s">
        <v>1095</v>
      </c>
      <c r="C320" s="67">
        <v>8920</v>
      </c>
      <c r="D320" s="166">
        <v>8920</v>
      </c>
      <c r="E320" s="166">
        <f t="shared" si="4"/>
        <v>0</v>
      </c>
      <c r="F320" s="71" t="s">
        <v>989</v>
      </c>
      <c r="H320" s="441"/>
      <c r="I320" s="160"/>
    </row>
    <row r="321" spans="1:9" ht="15">
      <c r="A321" s="4">
        <v>101</v>
      </c>
      <c r="B321" s="120" t="s">
        <v>1096</v>
      </c>
      <c r="C321" s="67">
        <v>7350</v>
      </c>
      <c r="D321" s="166">
        <v>7350</v>
      </c>
      <c r="E321" s="166">
        <f t="shared" si="4"/>
        <v>0</v>
      </c>
      <c r="F321" s="71" t="s">
        <v>1101</v>
      </c>
      <c r="H321" s="441"/>
      <c r="I321" s="160"/>
    </row>
    <row r="322" spans="1:9" ht="15">
      <c r="A322" s="4">
        <v>102</v>
      </c>
      <c r="B322" s="120" t="s">
        <v>1097</v>
      </c>
      <c r="C322" s="67">
        <v>6543.18</v>
      </c>
      <c r="D322" s="166">
        <v>6543.18</v>
      </c>
      <c r="E322" s="166">
        <f t="shared" si="4"/>
        <v>0</v>
      </c>
      <c r="F322" s="71" t="s">
        <v>1102</v>
      </c>
      <c r="H322" s="441"/>
      <c r="I322" s="160"/>
    </row>
    <row r="323" spans="1:9" ht="15">
      <c r="A323" s="4">
        <v>103</v>
      </c>
      <c r="B323" s="120" t="s">
        <v>1098</v>
      </c>
      <c r="C323" s="67">
        <v>4890</v>
      </c>
      <c r="D323" s="166">
        <v>4890</v>
      </c>
      <c r="E323" s="166">
        <f t="shared" si="4"/>
        <v>0</v>
      </c>
      <c r="F323" s="71" t="s">
        <v>1103</v>
      </c>
      <c r="H323" s="441"/>
      <c r="I323" s="160"/>
    </row>
    <row r="324" spans="1:9" ht="15">
      <c r="A324" s="4">
        <v>104</v>
      </c>
      <c r="B324" s="120" t="s">
        <v>1099</v>
      </c>
      <c r="C324" s="67">
        <v>6590</v>
      </c>
      <c r="D324" s="166">
        <v>6590</v>
      </c>
      <c r="E324" s="166">
        <f>C324-D324</f>
        <v>0</v>
      </c>
      <c r="F324" s="71" t="s">
        <v>1072</v>
      </c>
      <c r="H324" s="441"/>
      <c r="I324" s="160"/>
    </row>
    <row r="325" spans="1:9" ht="15">
      <c r="A325" s="4">
        <v>105</v>
      </c>
      <c r="B325" s="120" t="s">
        <v>1104</v>
      </c>
      <c r="C325" s="166">
        <v>4226</v>
      </c>
      <c r="D325" s="166">
        <v>4226</v>
      </c>
      <c r="E325" s="166">
        <v>0</v>
      </c>
      <c r="F325" s="71" t="s">
        <v>1072</v>
      </c>
      <c r="H325" s="441"/>
      <c r="I325" s="160"/>
    </row>
    <row r="326" spans="1:9" ht="25.5">
      <c r="A326" s="4">
        <v>106</v>
      </c>
      <c r="B326" s="120" t="s">
        <v>1105</v>
      </c>
      <c r="C326" s="166">
        <v>8900</v>
      </c>
      <c r="D326" s="166">
        <v>8900</v>
      </c>
      <c r="E326" s="166">
        <v>0</v>
      </c>
      <c r="F326" s="71" t="s">
        <v>1050</v>
      </c>
      <c r="H326" s="441"/>
      <c r="I326" s="160"/>
    </row>
    <row r="327" spans="1:9" ht="15">
      <c r="A327" s="4">
        <v>107</v>
      </c>
      <c r="B327" s="64" t="s">
        <v>1106</v>
      </c>
      <c r="C327" s="67">
        <v>40250</v>
      </c>
      <c r="D327" s="166">
        <v>40250</v>
      </c>
      <c r="E327" s="166">
        <f>C327-D327</f>
        <v>0</v>
      </c>
      <c r="F327" s="71" t="s">
        <v>1115</v>
      </c>
      <c r="H327" s="441"/>
      <c r="I327" s="160"/>
    </row>
    <row r="328" spans="1:9" ht="15">
      <c r="A328" s="4">
        <v>108</v>
      </c>
      <c r="B328" s="64" t="s">
        <v>1107</v>
      </c>
      <c r="C328" s="67">
        <v>160</v>
      </c>
      <c r="D328" s="166">
        <v>160</v>
      </c>
      <c r="E328" s="166">
        <f>C328-D328</f>
        <v>0</v>
      </c>
      <c r="F328" s="71">
        <v>40217</v>
      </c>
      <c r="H328" s="441"/>
      <c r="I328" s="160"/>
    </row>
    <row r="329" spans="1:9" ht="15">
      <c r="A329" s="4">
        <v>109</v>
      </c>
      <c r="B329" s="120" t="s">
        <v>1108</v>
      </c>
      <c r="C329" s="166">
        <v>13230</v>
      </c>
      <c r="D329" s="166">
        <v>13230</v>
      </c>
      <c r="E329" s="166">
        <v>0</v>
      </c>
      <c r="F329" s="71" t="s">
        <v>1025</v>
      </c>
      <c r="H329" s="441"/>
      <c r="I329" s="160"/>
    </row>
    <row r="330" spans="1:9" ht="15">
      <c r="A330" s="4">
        <v>110</v>
      </c>
      <c r="B330" s="64" t="s">
        <v>1109</v>
      </c>
      <c r="C330" s="67">
        <v>14170</v>
      </c>
      <c r="D330" s="166">
        <v>14170</v>
      </c>
      <c r="E330" s="166">
        <f aca="true" t="shared" si="5" ref="E330:E393">C330-D330</f>
        <v>0</v>
      </c>
      <c r="F330" s="71" t="s">
        <v>1038</v>
      </c>
      <c r="H330" s="441"/>
      <c r="I330" s="160"/>
    </row>
    <row r="331" spans="1:9" ht="15">
      <c r="A331" s="4">
        <v>111</v>
      </c>
      <c r="B331" s="64" t="s">
        <v>1110</v>
      </c>
      <c r="C331" s="67">
        <v>14170</v>
      </c>
      <c r="D331" s="166">
        <v>14170</v>
      </c>
      <c r="E331" s="166">
        <f t="shared" si="5"/>
        <v>0</v>
      </c>
      <c r="F331" s="71" t="s">
        <v>1038</v>
      </c>
      <c r="H331" s="441"/>
      <c r="I331" s="160"/>
    </row>
    <row r="332" spans="1:9" ht="25.5">
      <c r="A332" s="4">
        <v>112</v>
      </c>
      <c r="B332" s="120" t="s">
        <v>1111</v>
      </c>
      <c r="C332" s="67">
        <v>14170</v>
      </c>
      <c r="D332" s="166">
        <v>14170</v>
      </c>
      <c r="E332" s="166">
        <f t="shared" si="5"/>
        <v>0</v>
      </c>
      <c r="F332" s="71" t="s">
        <v>1116</v>
      </c>
      <c r="H332" s="441"/>
      <c r="I332" s="160"/>
    </row>
    <row r="333" spans="1:9" ht="15">
      <c r="A333" s="4">
        <v>113</v>
      </c>
      <c r="B333" s="120" t="s">
        <v>1112</v>
      </c>
      <c r="C333" s="67">
        <v>8314</v>
      </c>
      <c r="D333" s="166">
        <v>8314</v>
      </c>
      <c r="E333" s="166">
        <f t="shared" si="5"/>
        <v>0</v>
      </c>
      <c r="F333" s="71" t="s">
        <v>1049</v>
      </c>
      <c r="H333" s="441"/>
      <c r="I333" s="160"/>
    </row>
    <row r="334" spans="1:9" ht="15">
      <c r="A334" s="4">
        <v>114</v>
      </c>
      <c r="B334" s="120" t="s">
        <v>1112</v>
      </c>
      <c r="C334" s="67">
        <v>8314</v>
      </c>
      <c r="D334" s="166">
        <v>8314</v>
      </c>
      <c r="E334" s="166">
        <f t="shared" si="5"/>
        <v>0</v>
      </c>
      <c r="F334" s="71" t="s">
        <v>1049</v>
      </c>
      <c r="H334" s="441"/>
      <c r="I334" s="160"/>
    </row>
    <row r="335" spans="1:9" ht="15">
      <c r="A335" s="4">
        <v>115</v>
      </c>
      <c r="B335" s="120" t="s">
        <v>1112</v>
      </c>
      <c r="C335" s="67">
        <v>8314</v>
      </c>
      <c r="D335" s="166">
        <v>8314</v>
      </c>
      <c r="E335" s="166">
        <f t="shared" si="5"/>
        <v>0</v>
      </c>
      <c r="F335" s="71" t="s">
        <v>1049</v>
      </c>
      <c r="H335" s="441"/>
      <c r="I335" s="160"/>
    </row>
    <row r="336" spans="1:9" ht="15">
      <c r="A336" s="4">
        <v>116</v>
      </c>
      <c r="B336" s="64" t="s">
        <v>1113</v>
      </c>
      <c r="C336" s="67">
        <v>13450</v>
      </c>
      <c r="D336" s="166">
        <v>13450</v>
      </c>
      <c r="E336" s="166">
        <f t="shared" si="5"/>
        <v>0</v>
      </c>
      <c r="F336" s="71" t="s">
        <v>1117</v>
      </c>
      <c r="H336" s="441"/>
      <c r="I336" s="160"/>
    </row>
    <row r="337" spans="1:9" ht="15">
      <c r="A337" s="4">
        <v>117</v>
      </c>
      <c r="B337" s="64" t="s">
        <v>1114</v>
      </c>
      <c r="C337" s="67">
        <v>17320</v>
      </c>
      <c r="D337" s="166">
        <v>17320</v>
      </c>
      <c r="E337" s="166">
        <f t="shared" si="5"/>
        <v>0</v>
      </c>
      <c r="F337" s="71" t="s">
        <v>989</v>
      </c>
      <c r="H337" s="442"/>
      <c r="I337" s="160"/>
    </row>
    <row r="338" spans="1:9" ht="51.75">
      <c r="A338" s="4">
        <v>118</v>
      </c>
      <c r="B338" s="64" t="s">
        <v>1118</v>
      </c>
      <c r="C338" s="67">
        <v>10982.5</v>
      </c>
      <c r="D338" s="166">
        <v>10982.5</v>
      </c>
      <c r="E338" s="166">
        <f t="shared" si="5"/>
        <v>0</v>
      </c>
      <c r="F338" s="71" t="s">
        <v>1127</v>
      </c>
      <c r="G338" s="159" t="s">
        <v>1374</v>
      </c>
      <c r="H338" s="440" t="s">
        <v>769</v>
      </c>
      <c r="I338" s="160"/>
    </row>
    <row r="339" spans="1:9" ht="15">
      <c r="A339" s="4">
        <v>119</v>
      </c>
      <c r="B339" s="120" t="s">
        <v>1119</v>
      </c>
      <c r="C339" s="67">
        <v>18010</v>
      </c>
      <c r="D339" s="166">
        <v>18010</v>
      </c>
      <c r="E339" s="166">
        <f t="shared" si="5"/>
        <v>0</v>
      </c>
      <c r="F339" s="71" t="s">
        <v>1051</v>
      </c>
      <c r="H339" s="441"/>
      <c r="I339" s="160"/>
    </row>
    <row r="340" spans="1:9" ht="15">
      <c r="A340" s="4">
        <v>120</v>
      </c>
      <c r="B340" s="120" t="s">
        <v>1119</v>
      </c>
      <c r="C340" s="67">
        <v>18010</v>
      </c>
      <c r="D340" s="166">
        <v>18010</v>
      </c>
      <c r="E340" s="166">
        <f t="shared" si="5"/>
        <v>0</v>
      </c>
      <c r="F340" s="71" t="s">
        <v>1051</v>
      </c>
      <c r="H340" s="442"/>
      <c r="I340" s="160"/>
    </row>
    <row r="341" spans="1:9" ht="51.75">
      <c r="A341" s="4">
        <v>121</v>
      </c>
      <c r="B341" s="120" t="s">
        <v>1120</v>
      </c>
      <c r="C341" s="67">
        <v>22632</v>
      </c>
      <c r="D341" s="166">
        <v>22632</v>
      </c>
      <c r="E341" s="166">
        <f t="shared" si="5"/>
        <v>0</v>
      </c>
      <c r="F341" s="71">
        <v>2011</v>
      </c>
      <c r="G341" s="159" t="s">
        <v>1371</v>
      </c>
      <c r="H341" s="440" t="s">
        <v>769</v>
      </c>
      <c r="I341" s="160"/>
    </row>
    <row r="342" spans="1:9" ht="25.5">
      <c r="A342" s="4">
        <v>122</v>
      </c>
      <c r="B342" s="120" t="s">
        <v>1121</v>
      </c>
      <c r="C342" s="67">
        <v>16800</v>
      </c>
      <c r="D342" s="166">
        <v>16800</v>
      </c>
      <c r="E342" s="166">
        <f t="shared" si="5"/>
        <v>0</v>
      </c>
      <c r="F342" s="71" t="s">
        <v>1050</v>
      </c>
      <c r="G342" s="322"/>
      <c r="H342" s="442"/>
      <c r="I342" s="160"/>
    </row>
    <row r="343" spans="1:9" ht="25.5">
      <c r="A343" s="4">
        <v>123</v>
      </c>
      <c r="B343" s="120" t="s">
        <v>1122</v>
      </c>
      <c r="C343" s="67">
        <v>6240</v>
      </c>
      <c r="D343" s="166">
        <v>6240</v>
      </c>
      <c r="E343" s="166">
        <f t="shared" si="5"/>
        <v>0</v>
      </c>
      <c r="F343" s="71" t="s">
        <v>1009</v>
      </c>
      <c r="G343" s="450" t="s">
        <v>1373</v>
      </c>
      <c r="H343" s="450" t="s">
        <v>769</v>
      </c>
      <c r="I343" s="160"/>
    </row>
    <row r="344" spans="1:9" ht="25.5">
      <c r="A344" s="4">
        <v>124</v>
      </c>
      <c r="B344" s="120" t="s">
        <v>1123</v>
      </c>
      <c r="C344" s="67">
        <v>18200</v>
      </c>
      <c r="D344" s="166">
        <v>18200</v>
      </c>
      <c r="E344" s="166">
        <f t="shared" si="5"/>
        <v>0</v>
      </c>
      <c r="F344" s="71">
        <v>2010</v>
      </c>
      <c r="G344" s="451"/>
      <c r="H344" s="451"/>
      <c r="I344" s="160"/>
    </row>
    <row r="345" spans="1:9" ht="15">
      <c r="A345" s="4">
        <v>125</v>
      </c>
      <c r="B345" s="120" t="s">
        <v>1124</v>
      </c>
      <c r="C345" s="67">
        <v>54000</v>
      </c>
      <c r="D345" s="166">
        <v>54000</v>
      </c>
      <c r="E345" s="166">
        <f t="shared" si="5"/>
        <v>0</v>
      </c>
      <c r="F345" s="71">
        <v>2011</v>
      </c>
      <c r="G345" s="450" t="s">
        <v>1371</v>
      </c>
      <c r="H345" s="450" t="s">
        <v>769</v>
      </c>
      <c r="I345" s="160"/>
    </row>
    <row r="346" spans="1:9" ht="15">
      <c r="A346" s="4">
        <v>126</v>
      </c>
      <c r="B346" s="120" t="s">
        <v>1125</v>
      </c>
      <c r="C346" s="67">
        <v>16500</v>
      </c>
      <c r="D346" s="166">
        <v>16500</v>
      </c>
      <c r="E346" s="166">
        <f t="shared" si="5"/>
        <v>0</v>
      </c>
      <c r="F346" s="71">
        <v>2011</v>
      </c>
      <c r="G346" s="459"/>
      <c r="H346" s="459"/>
      <c r="I346" s="160"/>
    </row>
    <row r="347" spans="1:9" ht="21.75" customHeight="1">
      <c r="A347" s="4">
        <v>127</v>
      </c>
      <c r="B347" s="120" t="s">
        <v>1126</v>
      </c>
      <c r="C347" s="67">
        <v>0</v>
      </c>
      <c r="D347" s="166">
        <v>0</v>
      </c>
      <c r="E347" s="166">
        <f t="shared" si="5"/>
        <v>0</v>
      </c>
      <c r="F347" s="71">
        <v>2011</v>
      </c>
      <c r="G347" s="451"/>
      <c r="H347" s="451"/>
      <c r="I347" s="160"/>
    </row>
    <row r="348" spans="1:9" ht="15" customHeight="1">
      <c r="A348" s="4">
        <v>128</v>
      </c>
      <c r="B348" s="64" t="s">
        <v>1128</v>
      </c>
      <c r="C348" s="67">
        <v>2980</v>
      </c>
      <c r="D348" s="166">
        <v>2980</v>
      </c>
      <c r="E348" s="166">
        <f t="shared" si="5"/>
        <v>0</v>
      </c>
      <c r="F348" s="71" t="s">
        <v>1288</v>
      </c>
      <c r="G348" s="440" t="s">
        <v>1373</v>
      </c>
      <c r="H348" s="440" t="s">
        <v>769</v>
      </c>
      <c r="I348" s="160"/>
    </row>
    <row r="349" spans="1:9" ht="15">
      <c r="A349" s="4">
        <v>129</v>
      </c>
      <c r="B349" s="64" t="s">
        <v>1128</v>
      </c>
      <c r="C349" s="67">
        <v>1980</v>
      </c>
      <c r="D349" s="166">
        <v>1980</v>
      </c>
      <c r="E349" s="166">
        <f t="shared" si="5"/>
        <v>0</v>
      </c>
      <c r="F349" s="71" t="s">
        <v>1288</v>
      </c>
      <c r="G349" s="441"/>
      <c r="H349" s="441"/>
      <c r="I349" s="160"/>
    </row>
    <row r="350" spans="1:9" ht="15">
      <c r="A350" s="4">
        <v>130</v>
      </c>
      <c r="B350" s="64" t="s">
        <v>1129</v>
      </c>
      <c r="C350" s="67">
        <v>1500</v>
      </c>
      <c r="D350" s="166">
        <v>1500</v>
      </c>
      <c r="E350" s="166">
        <f t="shared" si="5"/>
        <v>0</v>
      </c>
      <c r="F350" s="71">
        <v>2010</v>
      </c>
      <c r="G350" s="441"/>
      <c r="H350" s="441"/>
      <c r="I350" s="160"/>
    </row>
    <row r="351" spans="1:9" ht="15">
      <c r="A351" s="4">
        <v>131</v>
      </c>
      <c r="B351" s="83" t="s">
        <v>1130</v>
      </c>
      <c r="C351" s="84">
        <v>9000</v>
      </c>
      <c r="D351" s="84">
        <v>9000</v>
      </c>
      <c r="E351" s="166">
        <f t="shared" si="5"/>
        <v>0</v>
      </c>
      <c r="F351" s="154" t="s">
        <v>341</v>
      </c>
      <c r="G351" s="441"/>
      <c r="H351" s="441"/>
      <c r="I351" s="160"/>
    </row>
    <row r="352" spans="1:9" ht="15">
      <c r="A352" s="4">
        <v>132</v>
      </c>
      <c r="B352" s="64" t="s">
        <v>1131</v>
      </c>
      <c r="C352" s="67">
        <v>4400</v>
      </c>
      <c r="D352" s="166">
        <v>4400</v>
      </c>
      <c r="E352" s="166">
        <f t="shared" si="5"/>
        <v>0</v>
      </c>
      <c r="F352" s="71" t="s">
        <v>1289</v>
      </c>
      <c r="G352" s="441"/>
      <c r="H352" s="441"/>
      <c r="I352" s="160"/>
    </row>
    <row r="353" spans="1:9" ht="15">
      <c r="A353" s="4">
        <v>133</v>
      </c>
      <c r="B353" s="64" t="s">
        <v>1131</v>
      </c>
      <c r="C353" s="67">
        <v>4400</v>
      </c>
      <c r="D353" s="166">
        <v>4400</v>
      </c>
      <c r="E353" s="166">
        <f t="shared" si="5"/>
        <v>0</v>
      </c>
      <c r="F353" s="71" t="s">
        <v>1289</v>
      </c>
      <c r="G353" s="441"/>
      <c r="H353" s="441"/>
      <c r="I353" s="160"/>
    </row>
    <row r="354" spans="1:9" ht="15">
      <c r="A354" s="4">
        <v>134</v>
      </c>
      <c r="B354" s="64" t="s">
        <v>1132</v>
      </c>
      <c r="C354" s="67">
        <v>750</v>
      </c>
      <c r="D354" s="166">
        <v>750</v>
      </c>
      <c r="E354" s="166">
        <f t="shared" si="5"/>
        <v>0</v>
      </c>
      <c r="F354" s="71">
        <v>40497</v>
      </c>
      <c r="G354" s="442"/>
      <c r="H354" s="441"/>
      <c r="I354" s="160"/>
    </row>
    <row r="355" spans="1:9" ht="15">
      <c r="A355" s="4">
        <v>135</v>
      </c>
      <c r="B355" s="64" t="s">
        <v>1133</v>
      </c>
      <c r="C355" s="67">
        <v>7000</v>
      </c>
      <c r="D355" s="166">
        <v>7000</v>
      </c>
      <c r="E355" s="166">
        <f t="shared" si="5"/>
        <v>0</v>
      </c>
      <c r="F355" s="71" t="s">
        <v>1290</v>
      </c>
      <c r="H355" s="441"/>
      <c r="I355" s="160"/>
    </row>
    <row r="356" spans="1:9" ht="15">
      <c r="A356" s="4">
        <v>136</v>
      </c>
      <c r="B356" s="120" t="s">
        <v>1134</v>
      </c>
      <c r="C356" s="67">
        <v>12591.35</v>
      </c>
      <c r="D356" s="166">
        <v>12591.35</v>
      </c>
      <c r="E356" s="166">
        <f t="shared" si="5"/>
        <v>0</v>
      </c>
      <c r="F356" s="71" t="s">
        <v>1291</v>
      </c>
      <c r="H356" s="441"/>
      <c r="I356" s="160"/>
    </row>
    <row r="357" spans="1:9" ht="15">
      <c r="A357" s="4">
        <v>137</v>
      </c>
      <c r="B357" s="64" t="s">
        <v>1135</v>
      </c>
      <c r="C357" s="67">
        <v>13095.51</v>
      </c>
      <c r="D357" s="166">
        <v>13095.51</v>
      </c>
      <c r="E357" s="166">
        <f t="shared" si="5"/>
        <v>0</v>
      </c>
      <c r="F357" s="71" t="s">
        <v>1292</v>
      </c>
      <c r="H357" s="441"/>
      <c r="I357" s="160"/>
    </row>
    <row r="358" spans="1:9" ht="15">
      <c r="A358" s="4">
        <v>138</v>
      </c>
      <c r="B358" s="120" t="s">
        <v>1136</v>
      </c>
      <c r="C358" s="67">
        <v>11138.4</v>
      </c>
      <c r="D358" s="166">
        <v>11138.4</v>
      </c>
      <c r="E358" s="166">
        <f t="shared" si="5"/>
        <v>0</v>
      </c>
      <c r="F358" s="71" t="s">
        <v>1293</v>
      </c>
      <c r="H358" s="441"/>
      <c r="I358" s="160"/>
    </row>
    <row r="359" spans="1:9" ht="15">
      <c r="A359" s="4">
        <v>139</v>
      </c>
      <c r="B359" s="120" t="s">
        <v>1137</v>
      </c>
      <c r="C359" s="67">
        <v>18000</v>
      </c>
      <c r="D359" s="166">
        <v>18000</v>
      </c>
      <c r="E359" s="166">
        <f t="shared" si="5"/>
        <v>0</v>
      </c>
      <c r="F359" s="71" t="s">
        <v>1294</v>
      </c>
      <c r="H359" s="441"/>
      <c r="I359" s="160"/>
    </row>
    <row r="360" spans="1:9" ht="15">
      <c r="A360" s="4">
        <v>140</v>
      </c>
      <c r="B360" s="120" t="s">
        <v>1138</v>
      </c>
      <c r="C360" s="67">
        <v>20400</v>
      </c>
      <c r="D360" s="166">
        <v>20400</v>
      </c>
      <c r="E360" s="166">
        <f t="shared" si="5"/>
        <v>0</v>
      </c>
      <c r="F360" s="71" t="s">
        <v>1295</v>
      </c>
      <c r="H360" s="441"/>
      <c r="I360" s="160"/>
    </row>
    <row r="361" spans="1:9" ht="15">
      <c r="A361" s="4">
        <v>141</v>
      </c>
      <c r="B361" s="123" t="s">
        <v>1139</v>
      </c>
      <c r="C361" s="165">
        <v>6320</v>
      </c>
      <c r="D361" s="165">
        <v>6320</v>
      </c>
      <c r="E361" s="166">
        <f t="shared" si="5"/>
        <v>0</v>
      </c>
      <c r="F361" s="122" t="s">
        <v>341</v>
      </c>
      <c r="H361" s="441"/>
      <c r="I361" s="160"/>
    </row>
    <row r="362" spans="1:9" ht="15">
      <c r="A362" s="4">
        <v>142</v>
      </c>
      <c r="B362" s="64" t="s">
        <v>1140</v>
      </c>
      <c r="C362" s="67">
        <v>1597.66</v>
      </c>
      <c r="D362" s="166">
        <v>1597.66</v>
      </c>
      <c r="E362" s="166">
        <f t="shared" si="5"/>
        <v>0</v>
      </c>
      <c r="F362" s="71">
        <v>1990</v>
      </c>
      <c r="H362" s="441"/>
      <c r="I362" s="160"/>
    </row>
    <row r="363" spans="1:9" ht="15">
      <c r="A363" s="4">
        <v>143</v>
      </c>
      <c r="B363" s="64" t="s">
        <v>1141</v>
      </c>
      <c r="C363" s="67">
        <v>2040</v>
      </c>
      <c r="D363" s="166">
        <v>2040</v>
      </c>
      <c r="E363" s="166">
        <f t="shared" si="5"/>
        <v>0</v>
      </c>
      <c r="F363" s="71">
        <v>2006</v>
      </c>
      <c r="H363" s="441"/>
      <c r="I363" s="160"/>
    </row>
    <row r="364" spans="1:9" ht="15">
      <c r="A364" s="4">
        <v>144</v>
      </c>
      <c r="B364" s="64" t="s">
        <v>1142</v>
      </c>
      <c r="C364" s="67">
        <v>2346</v>
      </c>
      <c r="D364" s="166">
        <v>2346</v>
      </c>
      <c r="E364" s="166">
        <f t="shared" si="5"/>
        <v>0</v>
      </c>
      <c r="F364" s="71">
        <v>2006</v>
      </c>
      <c r="H364" s="441"/>
      <c r="I364" s="160"/>
    </row>
    <row r="365" spans="1:9" ht="15">
      <c r="A365" s="4">
        <v>145</v>
      </c>
      <c r="B365" s="64" t="s">
        <v>1142</v>
      </c>
      <c r="C365" s="67">
        <v>2346</v>
      </c>
      <c r="D365" s="166">
        <v>2346</v>
      </c>
      <c r="E365" s="166">
        <f t="shared" si="5"/>
        <v>0</v>
      </c>
      <c r="F365" s="71">
        <v>2006</v>
      </c>
      <c r="H365" s="441"/>
      <c r="I365" s="160"/>
    </row>
    <row r="366" spans="1:9" ht="15">
      <c r="A366" s="4">
        <v>146</v>
      </c>
      <c r="B366" s="64" t="s">
        <v>1143</v>
      </c>
      <c r="C366" s="67">
        <v>2850</v>
      </c>
      <c r="D366" s="166">
        <v>2850</v>
      </c>
      <c r="E366" s="166">
        <f t="shared" si="5"/>
        <v>0</v>
      </c>
      <c r="F366" s="71">
        <v>2007</v>
      </c>
      <c r="H366" s="441"/>
      <c r="I366" s="160"/>
    </row>
    <row r="367" spans="1:9" ht="15">
      <c r="A367" s="4">
        <v>147</v>
      </c>
      <c r="B367" s="64" t="s">
        <v>1144</v>
      </c>
      <c r="C367" s="67">
        <v>6660</v>
      </c>
      <c r="D367" s="166">
        <v>6660</v>
      </c>
      <c r="E367" s="166">
        <f t="shared" si="5"/>
        <v>0</v>
      </c>
      <c r="F367" s="71">
        <v>2009</v>
      </c>
      <c r="H367" s="441"/>
      <c r="I367" s="160"/>
    </row>
    <row r="368" spans="1:9" ht="15">
      <c r="A368" s="4">
        <v>148</v>
      </c>
      <c r="B368" s="64" t="s">
        <v>1145</v>
      </c>
      <c r="C368" s="67">
        <v>1500</v>
      </c>
      <c r="D368" s="166">
        <v>1500</v>
      </c>
      <c r="E368" s="166">
        <f t="shared" si="5"/>
        <v>0</v>
      </c>
      <c r="F368" s="71">
        <v>2007</v>
      </c>
      <c r="H368" s="441"/>
      <c r="I368" s="160"/>
    </row>
    <row r="369" spans="1:9" ht="15">
      <c r="A369" s="4">
        <v>149</v>
      </c>
      <c r="B369" s="64" t="s">
        <v>1146</v>
      </c>
      <c r="C369" s="67">
        <v>2500</v>
      </c>
      <c r="D369" s="166">
        <v>2500</v>
      </c>
      <c r="E369" s="166">
        <f t="shared" si="5"/>
        <v>0</v>
      </c>
      <c r="F369" s="71">
        <v>2007</v>
      </c>
      <c r="H369" s="441"/>
      <c r="I369" s="160"/>
    </row>
    <row r="370" spans="1:9" ht="15">
      <c r="A370" s="4">
        <v>150</v>
      </c>
      <c r="B370" s="64" t="s">
        <v>1147</v>
      </c>
      <c r="C370" s="67">
        <v>4590</v>
      </c>
      <c r="D370" s="166">
        <v>4590</v>
      </c>
      <c r="E370" s="166">
        <f t="shared" si="5"/>
        <v>0</v>
      </c>
      <c r="F370" s="71" t="s">
        <v>1296</v>
      </c>
      <c r="H370" s="441"/>
      <c r="I370" s="160"/>
    </row>
    <row r="371" spans="1:9" ht="15">
      <c r="A371" s="4">
        <v>151</v>
      </c>
      <c r="B371" s="64" t="s">
        <v>1148</v>
      </c>
      <c r="C371" s="67">
        <v>3060</v>
      </c>
      <c r="D371" s="166">
        <v>3060</v>
      </c>
      <c r="E371" s="166">
        <f t="shared" si="5"/>
        <v>0</v>
      </c>
      <c r="F371" s="71" t="s">
        <v>1293</v>
      </c>
      <c r="H371" s="441"/>
      <c r="I371" s="160"/>
    </row>
    <row r="372" spans="1:9" ht="15">
      <c r="A372" s="4">
        <v>152</v>
      </c>
      <c r="B372" s="64" t="s">
        <v>1149</v>
      </c>
      <c r="C372" s="67">
        <v>3264</v>
      </c>
      <c r="D372" s="166">
        <v>3264</v>
      </c>
      <c r="E372" s="166">
        <f t="shared" si="5"/>
        <v>0</v>
      </c>
      <c r="F372" s="71" t="s">
        <v>1088</v>
      </c>
      <c r="H372" s="441"/>
      <c r="I372" s="160"/>
    </row>
    <row r="373" spans="1:9" ht="15">
      <c r="A373" s="4">
        <v>153</v>
      </c>
      <c r="B373" s="64" t="s">
        <v>1149</v>
      </c>
      <c r="C373" s="67">
        <v>3264</v>
      </c>
      <c r="D373" s="166">
        <v>3264</v>
      </c>
      <c r="E373" s="166">
        <f t="shared" si="5"/>
        <v>0</v>
      </c>
      <c r="F373" s="71" t="s">
        <v>1088</v>
      </c>
      <c r="H373" s="441"/>
      <c r="I373" s="160"/>
    </row>
    <row r="374" spans="1:9" ht="15">
      <c r="A374" s="4">
        <v>154</v>
      </c>
      <c r="B374" s="64" t="s">
        <v>1147</v>
      </c>
      <c r="C374" s="67">
        <v>3500</v>
      </c>
      <c r="D374" s="166">
        <v>3500</v>
      </c>
      <c r="E374" s="166">
        <f t="shared" si="5"/>
        <v>0</v>
      </c>
      <c r="F374" s="71" t="s">
        <v>1297</v>
      </c>
      <c r="H374" s="441"/>
      <c r="I374" s="160"/>
    </row>
    <row r="375" spans="1:9" ht="15">
      <c r="A375" s="4">
        <v>155</v>
      </c>
      <c r="B375" s="64" t="s">
        <v>1150</v>
      </c>
      <c r="C375" s="67">
        <v>8231.4</v>
      </c>
      <c r="D375" s="166">
        <v>8231.4</v>
      </c>
      <c r="E375" s="166">
        <f t="shared" si="5"/>
        <v>0</v>
      </c>
      <c r="F375" s="71">
        <v>2006</v>
      </c>
      <c r="H375" s="441"/>
      <c r="I375" s="160"/>
    </row>
    <row r="376" spans="1:9" ht="25.5">
      <c r="A376" s="4">
        <v>156</v>
      </c>
      <c r="B376" s="64" t="s">
        <v>1151</v>
      </c>
      <c r="C376" s="67">
        <v>37800</v>
      </c>
      <c r="D376" s="166">
        <v>37800</v>
      </c>
      <c r="E376" s="166">
        <f t="shared" si="5"/>
        <v>0</v>
      </c>
      <c r="F376" s="71">
        <v>2009</v>
      </c>
      <c r="H376" s="441"/>
      <c r="I376" s="160"/>
    </row>
    <row r="377" spans="1:9" ht="25.5">
      <c r="A377" s="4">
        <v>157</v>
      </c>
      <c r="B377" s="64" t="s">
        <v>1152</v>
      </c>
      <c r="C377" s="67">
        <v>30000</v>
      </c>
      <c r="D377" s="166">
        <v>30000</v>
      </c>
      <c r="E377" s="166">
        <f t="shared" si="5"/>
        <v>0</v>
      </c>
      <c r="F377" s="71" t="s">
        <v>261</v>
      </c>
      <c r="H377" s="441"/>
      <c r="I377" s="160"/>
    </row>
    <row r="378" spans="1:9" ht="15">
      <c r="A378" s="4">
        <v>158</v>
      </c>
      <c r="B378" s="120" t="s">
        <v>1153</v>
      </c>
      <c r="C378" s="67">
        <v>8593.2</v>
      </c>
      <c r="D378" s="166">
        <v>8593.2</v>
      </c>
      <c r="E378" s="166">
        <f t="shared" si="5"/>
        <v>0</v>
      </c>
      <c r="F378" s="71" t="s">
        <v>1025</v>
      </c>
      <c r="H378" s="441"/>
      <c r="I378" s="160"/>
    </row>
    <row r="379" spans="1:9" ht="15">
      <c r="A379" s="4">
        <v>159</v>
      </c>
      <c r="B379" s="64" t="s">
        <v>1154</v>
      </c>
      <c r="C379" s="67">
        <v>2000</v>
      </c>
      <c r="D379" s="166">
        <v>2000</v>
      </c>
      <c r="E379" s="166">
        <f t="shared" si="5"/>
        <v>0</v>
      </c>
      <c r="F379" s="71">
        <v>2008</v>
      </c>
      <c r="H379" s="441"/>
      <c r="I379" s="160"/>
    </row>
    <row r="380" spans="1:9" ht="15">
      <c r="A380" s="4">
        <v>160</v>
      </c>
      <c r="B380" s="64" t="s">
        <v>1155</v>
      </c>
      <c r="C380" s="67">
        <v>3370</v>
      </c>
      <c r="D380" s="166">
        <v>3370</v>
      </c>
      <c r="E380" s="166">
        <f t="shared" si="5"/>
        <v>0</v>
      </c>
      <c r="F380" s="71" t="s">
        <v>992</v>
      </c>
      <c r="H380" s="442"/>
      <c r="I380" s="160"/>
    </row>
    <row r="381" spans="1:9" ht="51.75">
      <c r="A381" s="4">
        <v>161</v>
      </c>
      <c r="B381" s="72" t="s">
        <v>1156</v>
      </c>
      <c r="C381" s="75">
        <v>1850</v>
      </c>
      <c r="D381" s="230">
        <v>1850</v>
      </c>
      <c r="E381" s="230">
        <f t="shared" si="5"/>
        <v>0</v>
      </c>
      <c r="F381" s="153">
        <v>2012</v>
      </c>
      <c r="G381" s="159" t="s">
        <v>1369</v>
      </c>
      <c r="H381" s="440" t="s">
        <v>769</v>
      </c>
      <c r="I381" s="160"/>
    </row>
    <row r="382" spans="1:9" ht="15">
      <c r="A382" s="4">
        <v>162</v>
      </c>
      <c r="B382" s="64" t="s">
        <v>1157</v>
      </c>
      <c r="C382" s="67">
        <v>46123.2</v>
      </c>
      <c r="D382" s="166">
        <v>46123.2</v>
      </c>
      <c r="E382" s="166">
        <f t="shared" si="5"/>
        <v>0</v>
      </c>
      <c r="F382" s="71" t="s">
        <v>1298</v>
      </c>
      <c r="H382" s="441"/>
      <c r="I382" s="160"/>
    </row>
    <row r="383" spans="1:9" ht="15">
      <c r="A383" s="4">
        <v>163</v>
      </c>
      <c r="B383" s="64" t="s">
        <v>1158</v>
      </c>
      <c r="C383" s="67">
        <v>6961.5</v>
      </c>
      <c r="D383" s="166">
        <v>6961.5</v>
      </c>
      <c r="E383" s="166">
        <f t="shared" si="5"/>
        <v>0</v>
      </c>
      <c r="F383" s="71" t="s">
        <v>1025</v>
      </c>
      <c r="H383" s="442"/>
      <c r="I383" s="160"/>
    </row>
    <row r="384" spans="1:9" ht="51.75">
      <c r="A384" s="4">
        <v>164</v>
      </c>
      <c r="B384" s="64" t="s">
        <v>1159</v>
      </c>
      <c r="C384" s="67">
        <v>5594</v>
      </c>
      <c r="D384" s="166">
        <v>5594</v>
      </c>
      <c r="E384" s="166">
        <f t="shared" si="5"/>
        <v>0</v>
      </c>
      <c r="F384" s="71">
        <v>2012</v>
      </c>
      <c r="G384" s="159" t="s">
        <v>1368</v>
      </c>
      <c r="H384" s="440" t="s">
        <v>769</v>
      </c>
      <c r="I384" s="160"/>
    </row>
    <row r="385" spans="1:9" ht="15">
      <c r="A385" s="4">
        <v>165</v>
      </c>
      <c r="B385" s="64" t="s">
        <v>1160</v>
      </c>
      <c r="C385" s="67">
        <v>8509</v>
      </c>
      <c r="D385" s="166">
        <v>8509</v>
      </c>
      <c r="E385" s="166">
        <f t="shared" si="5"/>
        <v>0</v>
      </c>
      <c r="F385" s="71" t="s">
        <v>1299</v>
      </c>
      <c r="H385" s="441"/>
      <c r="I385" s="160"/>
    </row>
    <row r="386" spans="1:9" ht="15">
      <c r="A386" s="4">
        <v>166</v>
      </c>
      <c r="B386" s="64" t="s">
        <v>1161</v>
      </c>
      <c r="C386" s="67">
        <v>3600</v>
      </c>
      <c r="D386" s="166">
        <v>3600</v>
      </c>
      <c r="E386" s="166">
        <f t="shared" si="5"/>
        <v>0</v>
      </c>
      <c r="F386" s="71" t="s">
        <v>991</v>
      </c>
      <c r="H386" s="441"/>
      <c r="I386" s="160"/>
    </row>
    <row r="387" spans="1:9" ht="15">
      <c r="A387" s="4">
        <v>167</v>
      </c>
      <c r="B387" s="64" t="s">
        <v>1162</v>
      </c>
      <c r="C387" s="67">
        <v>1200</v>
      </c>
      <c r="D387" s="166">
        <v>1200</v>
      </c>
      <c r="E387" s="166">
        <f t="shared" si="5"/>
        <v>0</v>
      </c>
      <c r="F387" s="71">
        <v>2009</v>
      </c>
      <c r="H387" s="441"/>
      <c r="I387" s="160"/>
    </row>
    <row r="388" spans="1:9" ht="15">
      <c r="A388" s="4">
        <v>168</v>
      </c>
      <c r="B388" s="64" t="s">
        <v>1163</v>
      </c>
      <c r="C388" s="67">
        <v>1560</v>
      </c>
      <c r="D388" s="166">
        <v>1560</v>
      </c>
      <c r="E388" s="166">
        <f t="shared" si="5"/>
        <v>0</v>
      </c>
      <c r="F388" s="71">
        <v>40217</v>
      </c>
      <c r="H388" s="441"/>
      <c r="I388" s="160"/>
    </row>
    <row r="389" spans="1:9" ht="15">
      <c r="A389" s="4">
        <v>169</v>
      </c>
      <c r="B389" s="120" t="s">
        <v>1164</v>
      </c>
      <c r="C389" s="67">
        <v>9490</v>
      </c>
      <c r="D389" s="166">
        <v>9490</v>
      </c>
      <c r="E389" s="166">
        <f t="shared" si="5"/>
        <v>0</v>
      </c>
      <c r="F389" s="71" t="s">
        <v>1299</v>
      </c>
      <c r="H389" s="441"/>
      <c r="I389" s="160"/>
    </row>
    <row r="390" spans="1:9" ht="15">
      <c r="A390" s="4">
        <v>170</v>
      </c>
      <c r="B390" s="64" t="s">
        <v>1165</v>
      </c>
      <c r="C390" s="67">
        <v>6500</v>
      </c>
      <c r="D390" s="166">
        <v>6500</v>
      </c>
      <c r="E390" s="166">
        <f t="shared" si="5"/>
        <v>0</v>
      </c>
      <c r="F390" s="71" t="s">
        <v>1290</v>
      </c>
      <c r="H390" s="441"/>
      <c r="I390" s="160"/>
    </row>
    <row r="391" spans="1:9" ht="15">
      <c r="A391" s="4">
        <v>171</v>
      </c>
      <c r="B391" s="64" t="s">
        <v>1166</v>
      </c>
      <c r="C391" s="67">
        <v>4742.18</v>
      </c>
      <c r="D391" s="166">
        <v>4742.18</v>
      </c>
      <c r="E391" s="166">
        <f t="shared" si="5"/>
        <v>0</v>
      </c>
      <c r="F391" s="71" t="s">
        <v>1300</v>
      </c>
      <c r="H391" s="441"/>
      <c r="I391" s="160"/>
    </row>
    <row r="392" spans="1:9" ht="15">
      <c r="A392" s="4">
        <v>172</v>
      </c>
      <c r="B392" s="64" t="s">
        <v>1167</v>
      </c>
      <c r="C392" s="67">
        <v>1830</v>
      </c>
      <c r="D392" s="166">
        <v>1830</v>
      </c>
      <c r="E392" s="166">
        <f t="shared" si="5"/>
        <v>0</v>
      </c>
      <c r="F392" s="71">
        <v>1961</v>
      </c>
      <c r="H392" s="441"/>
      <c r="I392" s="160"/>
    </row>
    <row r="393" spans="1:9" ht="15">
      <c r="A393" s="4">
        <v>173</v>
      </c>
      <c r="B393" s="64" t="s">
        <v>1167</v>
      </c>
      <c r="C393" s="67">
        <v>1830</v>
      </c>
      <c r="D393" s="166">
        <v>1830</v>
      </c>
      <c r="E393" s="166">
        <f t="shared" si="5"/>
        <v>0</v>
      </c>
      <c r="F393" s="71">
        <v>1961</v>
      </c>
      <c r="H393" s="441"/>
      <c r="I393" s="160"/>
    </row>
    <row r="394" spans="1:9" ht="15">
      <c r="A394" s="4">
        <v>174</v>
      </c>
      <c r="B394" s="64" t="s">
        <v>1167</v>
      </c>
      <c r="C394" s="67">
        <v>1830</v>
      </c>
      <c r="D394" s="166">
        <v>1830</v>
      </c>
      <c r="E394" s="166">
        <f aca="true" t="shared" si="6" ref="E394:E420">C394-D394</f>
        <v>0</v>
      </c>
      <c r="F394" s="71">
        <v>1961</v>
      </c>
      <c r="H394" s="441"/>
      <c r="I394" s="160"/>
    </row>
    <row r="395" spans="1:9" ht="15">
      <c r="A395" s="4">
        <v>175</v>
      </c>
      <c r="B395" s="64" t="s">
        <v>1167</v>
      </c>
      <c r="C395" s="67">
        <v>2550</v>
      </c>
      <c r="D395" s="166">
        <v>2550</v>
      </c>
      <c r="E395" s="166">
        <f t="shared" si="6"/>
        <v>0</v>
      </c>
      <c r="F395" s="71">
        <v>2006</v>
      </c>
      <c r="H395" s="441"/>
      <c r="I395" s="160"/>
    </row>
    <row r="396" spans="1:9" ht="15">
      <c r="A396" s="4">
        <v>176</v>
      </c>
      <c r="B396" s="64" t="s">
        <v>1168</v>
      </c>
      <c r="C396" s="67">
        <v>2300</v>
      </c>
      <c r="D396" s="166">
        <v>2300</v>
      </c>
      <c r="E396" s="166">
        <f t="shared" si="6"/>
        <v>0</v>
      </c>
      <c r="F396" s="71">
        <v>2007</v>
      </c>
      <c r="H396" s="441"/>
      <c r="I396" s="160"/>
    </row>
    <row r="397" spans="1:9" ht="15">
      <c r="A397" s="4">
        <v>177</v>
      </c>
      <c r="B397" s="64" t="s">
        <v>1167</v>
      </c>
      <c r="C397" s="67">
        <v>2200</v>
      </c>
      <c r="D397" s="166">
        <v>2200</v>
      </c>
      <c r="E397" s="166">
        <f t="shared" si="6"/>
        <v>0</v>
      </c>
      <c r="F397" s="71">
        <v>2007</v>
      </c>
      <c r="H397" s="441"/>
      <c r="I397" s="160"/>
    </row>
    <row r="398" spans="1:9" ht="15">
      <c r="A398" s="4">
        <v>178</v>
      </c>
      <c r="B398" s="64" t="s">
        <v>1169</v>
      </c>
      <c r="C398" s="67">
        <v>1800</v>
      </c>
      <c r="D398" s="166">
        <v>1800</v>
      </c>
      <c r="E398" s="166">
        <f t="shared" si="6"/>
        <v>0</v>
      </c>
      <c r="F398" s="71">
        <v>2008</v>
      </c>
      <c r="H398" s="441"/>
      <c r="I398" s="160"/>
    </row>
    <row r="399" spans="1:9" ht="15">
      <c r="A399" s="4">
        <v>179</v>
      </c>
      <c r="B399" s="64" t="s">
        <v>1170</v>
      </c>
      <c r="C399" s="67">
        <v>2500</v>
      </c>
      <c r="D399" s="166">
        <v>2500</v>
      </c>
      <c r="E399" s="166">
        <f t="shared" si="6"/>
        <v>0</v>
      </c>
      <c r="F399" s="71">
        <v>2007</v>
      </c>
      <c r="H399" s="441"/>
      <c r="I399" s="160"/>
    </row>
    <row r="400" spans="1:9" ht="25.5">
      <c r="A400" s="4">
        <v>180</v>
      </c>
      <c r="B400" s="64" t="s">
        <v>1171</v>
      </c>
      <c r="C400" s="67">
        <v>4340</v>
      </c>
      <c r="D400" s="166">
        <v>4340</v>
      </c>
      <c r="E400" s="166">
        <f t="shared" si="6"/>
        <v>0</v>
      </c>
      <c r="F400" s="71" t="s">
        <v>1301</v>
      </c>
      <c r="H400" s="441"/>
      <c r="I400" s="160"/>
    </row>
    <row r="401" spans="1:9" ht="25.5">
      <c r="A401" s="4">
        <v>181</v>
      </c>
      <c r="B401" s="64" t="s">
        <v>1172</v>
      </c>
      <c r="C401" s="67">
        <v>2240</v>
      </c>
      <c r="D401" s="166">
        <v>2240</v>
      </c>
      <c r="E401" s="166">
        <f t="shared" si="6"/>
        <v>0</v>
      </c>
      <c r="F401" s="71">
        <v>40178</v>
      </c>
      <c r="H401" s="442"/>
      <c r="I401" s="160"/>
    </row>
    <row r="402" spans="1:9" ht="15" customHeight="1">
      <c r="A402" s="4">
        <v>182</v>
      </c>
      <c r="B402" s="64" t="s">
        <v>1173</v>
      </c>
      <c r="C402" s="67">
        <v>14100</v>
      </c>
      <c r="D402" s="166">
        <v>14100</v>
      </c>
      <c r="E402" s="166">
        <f t="shared" si="6"/>
        <v>0</v>
      </c>
      <c r="F402" s="71" t="s">
        <v>1289</v>
      </c>
      <c r="G402" s="450" t="s">
        <v>1373</v>
      </c>
      <c r="H402" s="440" t="s">
        <v>769</v>
      </c>
      <c r="I402" s="160"/>
    </row>
    <row r="403" spans="1:9" ht="15">
      <c r="A403" s="4">
        <v>183</v>
      </c>
      <c r="B403" s="64" t="s">
        <v>1168</v>
      </c>
      <c r="C403" s="67">
        <v>5400</v>
      </c>
      <c r="D403" s="166">
        <v>5400</v>
      </c>
      <c r="E403" s="166">
        <f t="shared" si="6"/>
        <v>0</v>
      </c>
      <c r="F403" s="71" t="s">
        <v>1302</v>
      </c>
      <c r="G403" s="459"/>
      <c r="H403" s="441"/>
      <c r="I403" s="160"/>
    </row>
    <row r="404" spans="1:9" ht="23.25" customHeight="1">
      <c r="A404" s="4">
        <v>184</v>
      </c>
      <c r="B404" s="64" t="s">
        <v>1174</v>
      </c>
      <c r="C404" s="67">
        <v>9600</v>
      </c>
      <c r="D404" s="166">
        <v>9600</v>
      </c>
      <c r="E404" s="166">
        <f t="shared" si="6"/>
        <v>0</v>
      </c>
      <c r="F404" s="71" t="s">
        <v>1302</v>
      </c>
      <c r="G404" s="451"/>
      <c r="H404" s="441"/>
      <c r="I404" s="160"/>
    </row>
    <row r="405" spans="1:9" ht="25.5">
      <c r="A405" s="4">
        <v>185</v>
      </c>
      <c r="B405" s="64" t="s">
        <v>1175</v>
      </c>
      <c r="C405" s="67">
        <v>3650</v>
      </c>
      <c r="D405" s="166">
        <v>3650</v>
      </c>
      <c r="E405" s="166">
        <f t="shared" si="6"/>
        <v>0</v>
      </c>
      <c r="F405" s="71" t="s">
        <v>1303</v>
      </c>
      <c r="H405" s="441"/>
      <c r="I405" s="160"/>
    </row>
    <row r="406" spans="1:9" ht="15">
      <c r="A406" s="4">
        <v>186</v>
      </c>
      <c r="B406" s="64" t="s">
        <v>1176</v>
      </c>
      <c r="C406" s="67">
        <v>4484.16</v>
      </c>
      <c r="D406" s="166">
        <v>4484.16</v>
      </c>
      <c r="E406" s="166">
        <f t="shared" si="6"/>
        <v>0</v>
      </c>
      <c r="F406" s="71" t="s">
        <v>1304</v>
      </c>
      <c r="H406" s="441"/>
      <c r="I406" s="160"/>
    </row>
    <row r="407" spans="1:9" ht="15">
      <c r="A407" s="4">
        <v>187</v>
      </c>
      <c r="B407" s="64" t="s">
        <v>1176</v>
      </c>
      <c r="C407" s="67">
        <v>4484.16</v>
      </c>
      <c r="D407" s="166">
        <v>4484.16</v>
      </c>
      <c r="E407" s="166">
        <f t="shared" si="6"/>
        <v>0</v>
      </c>
      <c r="F407" s="71" t="s">
        <v>1304</v>
      </c>
      <c r="H407" s="441"/>
      <c r="I407" s="160"/>
    </row>
    <row r="408" spans="1:9" ht="15">
      <c r="A408" s="4">
        <v>188</v>
      </c>
      <c r="B408" s="64" t="s">
        <v>1177</v>
      </c>
      <c r="C408" s="67">
        <v>760</v>
      </c>
      <c r="D408" s="166">
        <v>760</v>
      </c>
      <c r="E408" s="166">
        <f t="shared" si="6"/>
        <v>0</v>
      </c>
      <c r="F408" s="71">
        <v>2009</v>
      </c>
      <c r="H408" s="442"/>
      <c r="I408" s="160"/>
    </row>
    <row r="409" spans="1:9" ht="51">
      <c r="A409" s="4">
        <v>189</v>
      </c>
      <c r="B409" s="124" t="s">
        <v>1178</v>
      </c>
      <c r="C409" s="67">
        <v>14780</v>
      </c>
      <c r="D409" s="166">
        <v>14780</v>
      </c>
      <c r="E409" s="231">
        <f t="shared" si="6"/>
        <v>0</v>
      </c>
      <c r="F409" s="71" t="s">
        <v>505</v>
      </c>
      <c r="G409" s="440" t="s">
        <v>1365</v>
      </c>
      <c r="H409" s="440" t="s">
        <v>769</v>
      </c>
      <c r="I409" s="160"/>
    </row>
    <row r="410" spans="1:9" ht="51">
      <c r="A410" s="4">
        <v>190</v>
      </c>
      <c r="B410" s="124" t="s">
        <v>1178</v>
      </c>
      <c r="C410" s="67">
        <v>14780</v>
      </c>
      <c r="D410" s="166">
        <v>14780</v>
      </c>
      <c r="E410" s="231">
        <f t="shared" si="6"/>
        <v>0</v>
      </c>
      <c r="F410" s="71" t="s">
        <v>505</v>
      </c>
      <c r="G410" s="441"/>
      <c r="H410" s="441"/>
      <c r="I410" s="160"/>
    </row>
    <row r="411" spans="1:9" ht="25.5">
      <c r="A411" s="4">
        <v>191</v>
      </c>
      <c r="B411" s="124" t="s">
        <v>1179</v>
      </c>
      <c r="C411" s="67">
        <v>4500</v>
      </c>
      <c r="D411" s="166">
        <v>4500</v>
      </c>
      <c r="E411" s="231">
        <f t="shared" si="6"/>
        <v>0</v>
      </c>
      <c r="F411" s="71" t="s">
        <v>1305</v>
      </c>
      <c r="G411" s="441"/>
      <c r="H411" s="441"/>
      <c r="I411" s="160"/>
    </row>
    <row r="412" spans="1:9" ht="38.25">
      <c r="A412" s="4">
        <v>192</v>
      </c>
      <c r="B412" s="124" t="s">
        <v>1180</v>
      </c>
      <c r="C412" s="67">
        <v>1116</v>
      </c>
      <c r="D412" s="166">
        <v>1116</v>
      </c>
      <c r="E412" s="231">
        <f t="shared" si="6"/>
        <v>0</v>
      </c>
      <c r="F412" s="71"/>
      <c r="G412" s="441"/>
      <c r="H412" s="441"/>
      <c r="I412" s="160"/>
    </row>
    <row r="413" spans="1:9" ht="25.5">
      <c r="A413" s="4">
        <v>193</v>
      </c>
      <c r="B413" s="124" t="s">
        <v>1181</v>
      </c>
      <c r="C413" s="67">
        <v>332</v>
      </c>
      <c r="D413" s="166">
        <v>332</v>
      </c>
      <c r="E413" s="231">
        <f t="shared" si="6"/>
        <v>0</v>
      </c>
      <c r="F413" s="71"/>
      <c r="G413" s="442"/>
      <c r="H413" s="442"/>
      <c r="I413" s="160"/>
    </row>
    <row r="414" spans="1:9" ht="15">
      <c r="A414" s="4">
        <v>194</v>
      </c>
      <c r="B414" s="124" t="s">
        <v>1182</v>
      </c>
      <c r="C414" s="67">
        <v>14590</v>
      </c>
      <c r="D414" s="166">
        <v>14590</v>
      </c>
      <c r="E414" s="231">
        <f t="shared" si="6"/>
        <v>0</v>
      </c>
      <c r="F414" s="71" t="s">
        <v>491</v>
      </c>
      <c r="G414" s="440" t="s">
        <v>1364</v>
      </c>
      <c r="H414" s="440" t="s">
        <v>769</v>
      </c>
      <c r="I414" s="160"/>
    </row>
    <row r="415" spans="1:9" ht="15">
      <c r="A415" s="4">
        <v>195</v>
      </c>
      <c r="B415" s="124" t="s">
        <v>1183</v>
      </c>
      <c r="C415" s="67">
        <v>8400</v>
      </c>
      <c r="D415" s="166">
        <v>8400</v>
      </c>
      <c r="E415" s="231">
        <f t="shared" si="6"/>
        <v>0</v>
      </c>
      <c r="F415" s="71"/>
      <c r="G415" s="441"/>
      <c r="H415" s="441"/>
      <c r="I415" s="160"/>
    </row>
    <row r="416" spans="1:9" ht="51">
      <c r="A416" s="4">
        <v>196</v>
      </c>
      <c r="B416" s="124" t="s">
        <v>1184</v>
      </c>
      <c r="C416" s="67">
        <v>28950</v>
      </c>
      <c r="D416" s="166">
        <v>28950</v>
      </c>
      <c r="E416" s="231">
        <f t="shared" si="6"/>
        <v>0</v>
      </c>
      <c r="F416" s="71" t="s">
        <v>1306</v>
      </c>
      <c r="G416" s="441"/>
      <c r="H416" s="441"/>
      <c r="I416" s="160"/>
    </row>
    <row r="417" spans="1:9" ht="63.75">
      <c r="A417" s="4">
        <v>197</v>
      </c>
      <c r="B417" s="124" t="s">
        <v>1185</v>
      </c>
      <c r="C417" s="67">
        <v>22492</v>
      </c>
      <c r="D417" s="166">
        <v>22492</v>
      </c>
      <c r="E417" s="231">
        <v>0</v>
      </c>
      <c r="F417" s="71"/>
      <c r="G417" s="441"/>
      <c r="H417" s="441"/>
      <c r="I417" s="160"/>
    </row>
    <row r="418" spans="1:9" ht="25.5">
      <c r="A418" s="4">
        <v>198</v>
      </c>
      <c r="B418" s="124" t="s">
        <v>1186</v>
      </c>
      <c r="C418" s="67">
        <v>5590</v>
      </c>
      <c r="D418" s="166">
        <v>5590</v>
      </c>
      <c r="E418" s="231">
        <f t="shared" si="6"/>
        <v>0</v>
      </c>
      <c r="F418" s="71" t="s">
        <v>491</v>
      </c>
      <c r="G418" s="441"/>
      <c r="H418" s="441"/>
      <c r="I418" s="160"/>
    </row>
    <row r="419" spans="1:9" ht="31.5">
      <c r="A419" s="4">
        <v>199</v>
      </c>
      <c r="B419" s="125" t="s">
        <v>1187</v>
      </c>
      <c r="C419" s="67">
        <v>25500</v>
      </c>
      <c r="D419" s="166">
        <v>25500</v>
      </c>
      <c r="E419" s="231">
        <f t="shared" si="6"/>
        <v>0</v>
      </c>
      <c r="F419" s="71" t="s">
        <v>1307</v>
      </c>
      <c r="G419" s="441"/>
      <c r="H419" s="441"/>
      <c r="I419" s="160"/>
    </row>
    <row r="420" spans="1:9" ht="15.75">
      <c r="A420" s="4">
        <v>200</v>
      </c>
      <c r="B420" s="125" t="s">
        <v>1188</v>
      </c>
      <c r="C420" s="67">
        <v>620</v>
      </c>
      <c r="D420" s="166">
        <v>620</v>
      </c>
      <c r="E420" s="231">
        <f t="shared" si="6"/>
        <v>0</v>
      </c>
      <c r="F420" s="71"/>
      <c r="G420" s="441"/>
      <c r="H420" s="441"/>
      <c r="I420" s="160"/>
    </row>
    <row r="421" spans="1:9" ht="15">
      <c r="A421" s="4">
        <v>201</v>
      </c>
      <c r="B421" s="124" t="s">
        <v>1189</v>
      </c>
      <c r="C421" s="68">
        <v>24949.58</v>
      </c>
      <c r="D421" s="166">
        <v>24949.58</v>
      </c>
      <c r="E421" s="166">
        <v>0</v>
      </c>
      <c r="F421" s="71" t="s">
        <v>1308</v>
      </c>
      <c r="G421" s="441"/>
      <c r="H421" s="441"/>
      <c r="I421" s="160"/>
    </row>
    <row r="422" spans="1:9" ht="15.75">
      <c r="A422" s="4">
        <v>202</v>
      </c>
      <c r="B422" s="125" t="s">
        <v>1190</v>
      </c>
      <c r="C422" s="68">
        <v>10000</v>
      </c>
      <c r="D422" s="166">
        <v>10000</v>
      </c>
      <c r="E422" s="231">
        <f aca="true" t="shared" si="7" ref="E422:E437">C422-D422</f>
        <v>0</v>
      </c>
      <c r="F422" s="232" t="s">
        <v>1309</v>
      </c>
      <c r="G422" s="442"/>
      <c r="H422" s="442"/>
      <c r="I422" s="160"/>
    </row>
    <row r="423" spans="1:9" ht="76.5">
      <c r="A423" s="4">
        <v>203</v>
      </c>
      <c r="B423" s="123" t="s">
        <v>1191</v>
      </c>
      <c r="C423" s="134">
        <v>24950</v>
      </c>
      <c r="D423" s="202">
        <v>24950</v>
      </c>
      <c r="E423" s="167">
        <f t="shared" si="7"/>
        <v>0</v>
      </c>
      <c r="F423" s="233" t="s">
        <v>491</v>
      </c>
      <c r="G423" s="283" t="s">
        <v>1363</v>
      </c>
      <c r="H423" s="306" t="s">
        <v>769</v>
      </c>
      <c r="I423" s="160"/>
    </row>
    <row r="424" spans="1:9" ht="15">
      <c r="A424" s="4">
        <v>204</v>
      </c>
      <c r="B424" s="123" t="s">
        <v>1192</v>
      </c>
      <c r="C424" s="134">
        <v>4583</v>
      </c>
      <c r="D424" s="202">
        <v>4583</v>
      </c>
      <c r="E424" s="167">
        <f t="shared" si="7"/>
        <v>0</v>
      </c>
      <c r="F424" s="129">
        <v>2013</v>
      </c>
      <c r="G424" s="475" t="s">
        <v>1362</v>
      </c>
      <c r="H424" s="473" t="s">
        <v>769</v>
      </c>
      <c r="I424" s="160"/>
    </row>
    <row r="425" spans="1:9" ht="15">
      <c r="A425" s="4">
        <v>205</v>
      </c>
      <c r="B425" s="123" t="s">
        <v>1192</v>
      </c>
      <c r="C425" s="134">
        <v>4583</v>
      </c>
      <c r="D425" s="202">
        <v>4583</v>
      </c>
      <c r="E425" s="167">
        <f t="shared" si="7"/>
        <v>0</v>
      </c>
      <c r="F425" s="129">
        <v>2013</v>
      </c>
      <c r="G425" s="475"/>
      <c r="H425" s="473"/>
      <c r="I425" s="160"/>
    </row>
    <row r="426" spans="1:9" ht="15">
      <c r="A426" s="4">
        <v>206</v>
      </c>
      <c r="B426" s="123" t="s">
        <v>1193</v>
      </c>
      <c r="C426" s="134">
        <v>7400</v>
      </c>
      <c r="D426" s="202">
        <v>7400</v>
      </c>
      <c r="E426" s="167">
        <f t="shared" si="7"/>
        <v>0</v>
      </c>
      <c r="F426" s="129">
        <v>2013</v>
      </c>
      <c r="G426" s="475"/>
      <c r="H426" s="473"/>
      <c r="I426" s="160"/>
    </row>
    <row r="427" spans="1:9" ht="15">
      <c r="A427" s="4">
        <v>207</v>
      </c>
      <c r="B427" s="123" t="s">
        <v>1194</v>
      </c>
      <c r="C427" s="134">
        <v>2500</v>
      </c>
      <c r="D427" s="202">
        <v>2500</v>
      </c>
      <c r="E427" s="167">
        <f t="shared" si="7"/>
        <v>0</v>
      </c>
      <c r="F427" s="129">
        <v>2013</v>
      </c>
      <c r="G427" s="475"/>
      <c r="H427" s="473"/>
      <c r="I427" s="160"/>
    </row>
    <row r="428" spans="1:9" ht="15">
      <c r="A428" s="4">
        <v>208</v>
      </c>
      <c r="B428" s="123" t="s">
        <v>1195</v>
      </c>
      <c r="C428" s="134">
        <v>4200</v>
      </c>
      <c r="D428" s="202">
        <v>4200</v>
      </c>
      <c r="E428" s="167">
        <f t="shared" si="7"/>
        <v>0</v>
      </c>
      <c r="F428" s="129">
        <v>2013</v>
      </c>
      <c r="G428" s="475"/>
      <c r="H428" s="473"/>
      <c r="I428" s="160"/>
    </row>
    <row r="429" spans="1:9" ht="15">
      <c r="A429" s="4">
        <v>209</v>
      </c>
      <c r="B429" s="123" t="s">
        <v>1196</v>
      </c>
      <c r="C429" s="134">
        <v>33700</v>
      </c>
      <c r="D429" s="202">
        <v>33700</v>
      </c>
      <c r="E429" s="167">
        <f t="shared" si="7"/>
        <v>0</v>
      </c>
      <c r="F429" s="129">
        <v>2013</v>
      </c>
      <c r="G429" s="475"/>
      <c r="H429" s="473"/>
      <c r="I429" s="160"/>
    </row>
    <row r="430" spans="1:9" ht="15">
      <c r="A430" s="4">
        <v>210</v>
      </c>
      <c r="B430" s="123" t="s">
        <v>1145</v>
      </c>
      <c r="C430" s="134">
        <v>1200</v>
      </c>
      <c r="D430" s="202">
        <v>1200</v>
      </c>
      <c r="E430" s="167">
        <f t="shared" si="7"/>
        <v>0</v>
      </c>
      <c r="F430" s="129">
        <v>2013</v>
      </c>
      <c r="G430" s="475"/>
      <c r="H430" s="473"/>
      <c r="I430" s="160"/>
    </row>
    <row r="431" spans="1:9" ht="15">
      <c r="A431" s="4">
        <v>211</v>
      </c>
      <c r="B431" s="123" t="s">
        <v>1197</v>
      </c>
      <c r="C431" s="134">
        <v>3500</v>
      </c>
      <c r="D431" s="202">
        <v>3500</v>
      </c>
      <c r="E431" s="167">
        <f t="shared" si="7"/>
        <v>0</v>
      </c>
      <c r="F431" s="129">
        <v>2013</v>
      </c>
      <c r="G431" s="475"/>
      <c r="H431" s="473"/>
      <c r="I431" s="160"/>
    </row>
    <row r="432" spans="1:9" ht="15">
      <c r="A432" s="4">
        <v>212</v>
      </c>
      <c r="B432" s="123" t="s">
        <v>1198</v>
      </c>
      <c r="C432" s="134">
        <v>14700</v>
      </c>
      <c r="D432" s="202">
        <v>14700</v>
      </c>
      <c r="E432" s="167">
        <f t="shared" si="7"/>
        <v>0</v>
      </c>
      <c r="F432" s="129">
        <v>2013</v>
      </c>
      <c r="G432" s="475"/>
      <c r="H432" s="473"/>
      <c r="I432" s="160"/>
    </row>
    <row r="433" spans="1:9" ht="15">
      <c r="A433" s="4">
        <v>213</v>
      </c>
      <c r="B433" s="123" t="s">
        <v>1199</v>
      </c>
      <c r="C433" s="134">
        <v>18264</v>
      </c>
      <c r="D433" s="202">
        <v>18264</v>
      </c>
      <c r="E433" s="167">
        <f t="shared" si="7"/>
        <v>0</v>
      </c>
      <c r="F433" s="129" t="s">
        <v>1310</v>
      </c>
      <c r="G433" s="475"/>
      <c r="H433" s="473"/>
      <c r="I433" s="160"/>
    </row>
    <row r="434" spans="1:9" ht="25.5">
      <c r="A434" s="4">
        <v>214</v>
      </c>
      <c r="B434" s="123" t="s">
        <v>1200</v>
      </c>
      <c r="C434" s="134">
        <v>1730</v>
      </c>
      <c r="D434" s="202">
        <v>1730</v>
      </c>
      <c r="E434" s="167">
        <f t="shared" si="7"/>
        <v>0</v>
      </c>
      <c r="F434" s="129">
        <v>2013</v>
      </c>
      <c r="G434" s="475"/>
      <c r="H434" s="473"/>
      <c r="I434" s="160"/>
    </row>
    <row r="435" spans="1:9" ht="38.25">
      <c r="A435" s="4">
        <v>215</v>
      </c>
      <c r="B435" s="123" t="s">
        <v>1201</v>
      </c>
      <c r="C435" s="134">
        <v>15396</v>
      </c>
      <c r="D435" s="202">
        <v>15396</v>
      </c>
      <c r="E435" s="167">
        <f t="shared" si="7"/>
        <v>0</v>
      </c>
      <c r="F435" s="129" t="s">
        <v>1311</v>
      </c>
      <c r="G435" s="475"/>
      <c r="H435" s="473"/>
      <c r="I435" s="160"/>
    </row>
    <row r="436" spans="1:9" ht="38.25">
      <c r="A436" s="4">
        <v>216</v>
      </c>
      <c r="B436" s="123" t="s">
        <v>1202</v>
      </c>
      <c r="C436" s="134">
        <v>10537</v>
      </c>
      <c r="D436" s="202">
        <v>10537</v>
      </c>
      <c r="E436" s="167">
        <f t="shared" si="7"/>
        <v>0</v>
      </c>
      <c r="F436" s="129" t="s">
        <v>1311</v>
      </c>
      <c r="G436" s="475"/>
      <c r="H436" s="473"/>
      <c r="I436" s="160"/>
    </row>
    <row r="437" spans="1:9" ht="25.5">
      <c r="A437" s="4">
        <v>217</v>
      </c>
      <c r="B437" s="123" t="s">
        <v>1203</v>
      </c>
      <c r="C437" s="134">
        <v>25228</v>
      </c>
      <c r="D437" s="202">
        <v>25228</v>
      </c>
      <c r="E437" s="167">
        <f t="shared" si="7"/>
        <v>0</v>
      </c>
      <c r="F437" s="129" t="s">
        <v>1311</v>
      </c>
      <c r="G437" s="475"/>
      <c r="H437" s="474"/>
      <c r="I437" s="160"/>
    </row>
    <row r="438" spans="1:9" ht="22.5" customHeight="1">
      <c r="A438" s="4">
        <v>218</v>
      </c>
      <c r="B438" s="123" t="s">
        <v>1204</v>
      </c>
      <c r="C438" s="134">
        <v>16217</v>
      </c>
      <c r="D438" s="202">
        <v>16217</v>
      </c>
      <c r="E438" s="202">
        <v>0</v>
      </c>
      <c r="F438" s="129" t="s">
        <v>262</v>
      </c>
      <c r="G438" s="475" t="s">
        <v>1361</v>
      </c>
      <c r="H438" s="440" t="s">
        <v>769</v>
      </c>
      <c r="I438" s="160"/>
    </row>
    <row r="439" spans="1:9" ht="35.25" customHeight="1">
      <c r="A439" s="4">
        <v>219</v>
      </c>
      <c r="B439" s="123" t="s">
        <v>1205</v>
      </c>
      <c r="C439" s="134">
        <v>17940</v>
      </c>
      <c r="D439" s="202">
        <v>17940</v>
      </c>
      <c r="E439" s="202">
        <v>0</v>
      </c>
      <c r="F439" s="129" t="s">
        <v>262</v>
      </c>
      <c r="G439" s="475"/>
      <c r="H439" s="441"/>
      <c r="I439" s="160"/>
    </row>
    <row r="440" spans="1:9" ht="15">
      <c r="A440" s="4">
        <v>220</v>
      </c>
      <c r="B440" s="123" t="s">
        <v>1206</v>
      </c>
      <c r="C440" s="134">
        <v>96900</v>
      </c>
      <c r="D440" s="202">
        <v>96900</v>
      </c>
      <c r="E440" s="202">
        <v>0</v>
      </c>
      <c r="F440" s="129" t="s">
        <v>262</v>
      </c>
      <c r="H440" s="442"/>
      <c r="I440" s="160"/>
    </row>
    <row r="441" spans="1:9" ht="51">
      <c r="A441" s="4">
        <v>221</v>
      </c>
      <c r="B441" s="123" t="s">
        <v>1207</v>
      </c>
      <c r="C441" s="134">
        <v>11785</v>
      </c>
      <c r="D441" s="202">
        <v>11785</v>
      </c>
      <c r="E441" s="202">
        <v>0</v>
      </c>
      <c r="F441" s="129" t="s">
        <v>262</v>
      </c>
      <c r="G441" s="283" t="s">
        <v>1360</v>
      </c>
      <c r="H441" s="269" t="s">
        <v>769</v>
      </c>
      <c r="I441" s="160"/>
    </row>
    <row r="442" spans="1:9" ht="51">
      <c r="A442" s="4">
        <v>222</v>
      </c>
      <c r="B442" s="123" t="s">
        <v>1208</v>
      </c>
      <c r="C442" s="134">
        <v>4446</v>
      </c>
      <c r="D442" s="202">
        <v>4446</v>
      </c>
      <c r="E442" s="202">
        <v>0</v>
      </c>
      <c r="F442" s="129" t="s">
        <v>262</v>
      </c>
      <c r="G442" s="283" t="s">
        <v>1359</v>
      </c>
      <c r="H442" s="269" t="s">
        <v>769</v>
      </c>
      <c r="I442" s="160"/>
    </row>
    <row r="443" spans="1:9" ht="25.5">
      <c r="A443" s="4">
        <v>223</v>
      </c>
      <c r="B443" s="83" t="s">
        <v>1209</v>
      </c>
      <c r="C443" s="84">
        <v>3292.82</v>
      </c>
      <c r="D443" s="84">
        <v>3292.82</v>
      </c>
      <c r="E443" s="84">
        <v>0</v>
      </c>
      <c r="F443" s="130">
        <v>2011</v>
      </c>
      <c r="G443" s="463" t="s">
        <v>1357</v>
      </c>
      <c r="H443" s="472" t="s">
        <v>769</v>
      </c>
      <c r="I443" s="160"/>
    </row>
    <row r="444" spans="1:9" ht="38.25">
      <c r="A444" s="4">
        <v>224</v>
      </c>
      <c r="B444" s="86" t="s">
        <v>1210</v>
      </c>
      <c r="C444" s="87">
        <v>9040.92</v>
      </c>
      <c r="D444" s="87">
        <v>9040.92</v>
      </c>
      <c r="E444" s="87">
        <f>C444-D444</f>
        <v>0</v>
      </c>
      <c r="F444" s="155">
        <v>2011</v>
      </c>
      <c r="G444" s="463"/>
      <c r="H444" s="473"/>
      <c r="I444" s="160"/>
    </row>
    <row r="445" spans="1:9" ht="38.25">
      <c r="A445" s="4">
        <v>225</v>
      </c>
      <c r="B445" s="83" t="s">
        <v>1211</v>
      </c>
      <c r="C445" s="84">
        <v>2490</v>
      </c>
      <c r="D445" s="84">
        <v>2490</v>
      </c>
      <c r="E445" s="84">
        <f>C445-D445</f>
        <v>0</v>
      </c>
      <c r="F445" s="130">
        <v>2013</v>
      </c>
      <c r="G445" s="463"/>
      <c r="H445" s="473"/>
      <c r="I445" s="160"/>
    </row>
    <row r="446" spans="1:9" ht="25.5">
      <c r="A446" s="4">
        <v>226</v>
      </c>
      <c r="B446" s="83" t="s">
        <v>1212</v>
      </c>
      <c r="C446" s="84">
        <v>4900</v>
      </c>
      <c r="D446" s="84">
        <v>4900</v>
      </c>
      <c r="E446" s="84">
        <f>C446-D446</f>
        <v>0</v>
      </c>
      <c r="F446" s="130">
        <v>2013</v>
      </c>
      <c r="G446" s="463"/>
      <c r="H446" s="473"/>
      <c r="I446" s="160"/>
    </row>
    <row r="447" spans="1:9" ht="15">
      <c r="A447" s="4">
        <v>227</v>
      </c>
      <c r="B447" s="83" t="s">
        <v>1213</v>
      </c>
      <c r="C447" s="84">
        <v>15185</v>
      </c>
      <c r="D447" s="84">
        <v>15185</v>
      </c>
      <c r="E447" s="84">
        <f>C447-D447</f>
        <v>0</v>
      </c>
      <c r="F447" s="154">
        <v>2010</v>
      </c>
      <c r="G447" s="463"/>
      <c r="H447" s="473"/>
      <c r="I447" s="160"/>
    </row>
    <row r="448" spans="1:9" ht="15">
      <c r="A448" s="4">
        <v>228</v>
      </c>
      <c r="B448" s="177" t="s">
        <v>1214</v>
      </c>
      <c r="C448" s="167">
        <v>6980</v>
      </c>
      <c r="D448" s="167">
        <v>6980</v>
      </c>
      <c r="E448" s="167">
        <v>0</v>
      </c>
      <c r="F448" s="130">
        <v>2013</v>
      </c>
      <c r="G448" s="463"/>
      <c r="H448" s="473"/>
      <c r="I448" s="160"/>
    </row>
    <row r="449" spans="1:9" ht="15.75">
      <c r="A449" s="4">
        <v>229</v>
      </c>
      <c r="B449" s="323" t="s">
        <v>1215</v>
      </c>
      <c r="C449" s="168">
        <v>15541.8</v>
      </c>
      <c r="D449" s="168">
        <v>15541.8</v>
      </c>
      <c r="E449" s="168">
        <v>0</v>
      </c>
      <c r="F449" s="131">
        <v>2014</v>
      </c>
      <c r="G449" s="463"/>
      <c r="H449" s="473"/>
      <c r="I449" s="160"/>
    </row>
    <row r="450" spans="1:9" ht="15">
      <c r="A450" s="4">
        <v>230</v>
      </c>
      <c r="B450" s="177" t="s">
        <v>1146</v>
      </c>
      <c r="C450" s="167">
        <v>14900</v>
      </c>
      <c r="D450" s="167">
        <v>14900</v>
      </c>
      <c r="E450" s="167">
        <v>0</v>
      </c>
      <c r="F450" s="130">
        <v>2013</v>
      </c>
      <c r="G450" s="463"/>
      <c r="H450" s="473"/>
      <c r="I450" s="160"/>
    </row>
    <row r="451" spans="1:9" ht="25.5">
      <c r="A451" s="4">
        <v>231</v>
      </c>
      <c r="B451" s="83" t="s">
        <v>1216</v>
      </c>
      <c r="C451" s="84">
        <v>2490</v>
      </c>
      <c r="D451" s="84">
        <v>2490</v>
      </c>
      <c r="E451" s="84">
        <f>C451-D451</f>
        <v>0</v>
      </c>
      <c r="F451" s="130">
        <v>2013</v>
      </c>
      <c r="G451" s="463"/>
      <c r="H451" s="474"/>
      <c r="I451" s="160"/>
    </row>
    <row r="452" spans="1:9" ht="51">
      <c r="A452" s="4">
        <v>232</v>
      </c>
      <c r="B452" s="83" t="s">
        <v>1358</v>
      </c>
      <c r="C452" s="84">
        <v>19660</v>
      </c>
      <c r="D452" s="84">
        <v>19660</v>
      </c>
      <c r="E452" s="84">
        <v>0</v>
      </c>
      <c r="F452" s="130">
        <v>2014</v>
      </c>
      <c r="G452" s="281" t="s">
        <v>1356</v>
      </c>
      <c r="H452" s="269" t="s">
        <v>769</v>
      </c>
      <c r="I452" s="160"/>
    </row>
    <row r="453" spans="1:9" ht="22.5" customHeight="1">
      <c r="A453" s="4">
        <v>233</v>
      </c>
      <c r="B453" s="83" t="s">
        <v>1217</v>
      </c>
      <c r="C453" s="84">
        <v>30000</v>
      </c>
      <c r="D453" s="84">
        <v>30000</v>
      </c>
      <c r="E453" s="84">
        <v>0</v>
      </c>
      <c r="F453" s="130">
        <v>2014</v>
      </c>
      <c r="G453" s="463" t="s">
        <v>1355</v>
      </c>
      <c r="H453" s="464" t="s">
        <v>769</v>
      </c>
      <c r="I453" s="160"/>
    </row>
    <row r="454" spans="1:9" ht="29.25" customHeight="1">
      <c r="A454" s="4">
        <v>234</v>
      </c>
      <c r="B454" s="324" t="s">
        <v>1218</v>
      </c>
      <c r="C454" s="89">
        <v>30000</v>
      </c>
      <c r="D454" s="89">
        <v>30000</v>
      </c>
      <c r="E454" s="89">
        <v>0</v>
      </c>
      <c r="F454" s="131">
        <v>2014</v>
      </c>
      <c r="G454" s="463"/>
      <c r="H454" s="464"/>
      <c r="I454" s="160"/>
    </row>
    <row r="455" spans="1:9" ht="51">
      <c r="A455" s="4">
        <v>235</v>
      </c>
      <c r="B455" s="126" t="s">
        <v>1219</v>
      </c>
      <c r="C455" s="169">
        <v>4370</v>
      </c>
      <c r="D455" s="169">
        <v>4370</v>
      </c>
      <c r="E455" s="234">
        <v>0</v>
      </c>
      <c r="F455" s="156">
        <v>2014</v>
      </c>
      <c r="G455" s="471" t="s">
        <v>1354</v>
      </c>
      <c r="H455" s="461" t="s">
        <v>769</v>
      </c>
      <c r="I455" s="160"/>
    </row>
    <row r="456" spans="1:9" ht="51">
      <c r="A456" s="4">
        <v>236</v>
      </c>
      <c r="B456" s="126" t="s">
        <v>1220</v>
      </c>
      <c r="C456" s="169">
        <v>4560</v>
      </c>
      <c r="D456" s="169">
        <v>4560</v>
      </c>
      <c r="E456" s="234">
        <v>0</v>
      </c>
      <c r="F456" s="156">
        <v>2014</v>
      </c>
      <c r="G456" s="471"/>
      <c r="H456" s="461"/>
      <c r="I456" s="160"/>
    </row>
    <row r="457" spans="1:9" ht="38.25">
      <c r="A457" s="4">
        <v>237</v>
      </c>
      <c r="B457" s="126" t="s">
        <v>1221</v>
      </c>
      <c r="C457" s="169">
        <v>6530</v>
      </c>
      <c r="D457" s="169">
        <v>6530</v>
      </c>
      <c r="E457" s="234">
        <v>0</v>
      </c>
      <c r="F457" s="156">
        <v>2014</v>
      </c>
      <c r="G457" s="471"/>
      <c r="H457" s="461"/>
      <c r="I457" s="160"/>
    </row>
    <row r="458" spans="1:9" ht="38.25">
      <c r="A458" s="4">
        <v>238</v>
      </c>
      <c r="B458" s="126" t="s">
        <v>1222</v>
      </c>
      <c r="C458" s="169">
        <v>27400</v>
      </c>
      <c r="D458" s="169">
        <v>27400</v>
      </c>
      <c r="E458" s="234">
        <v>0</v>
      </c>
      <c r="F458" s="156">
        <v>2014</v>
      </c>
      <c r="G458" s="471"/>
      <c r="H458" s="461"/>
      <c r="I458" s="160"/>
    </row>
    <row r="459" spans="1:9" ht="15">
      <c r="A459" s="4">
        <v>239</v>
      </c>
      <c r="B459" s="126" t="s">
        <v>1223</v>
      </c>
      <c r="C459" s="169">
        <v>4400</v>
      </c>
      <c r="D459" s="169">
        <v>4400</v>
      </c>
      <c r="E459" s="234">
        <v>0</v>
      </c>
      <c r="F459" s="156">
        <v>2015</v>
      </c>
      <c r="G459" s="471" t="s">
        <v>1353</v>
      </c>
      <c r="H459" s="464" t="s">
        <v>769</v>
      </c>
      <c r="I459" s="160"/>
    </row>
    <row r="460" spans="1:9" ht="15">
      <c r="A460" s="4">
        <v>240</v>
      </c>
      <c r="B460" s="126" t="s">
        <v>1224</v>
      </c>
      <c r="C460" s="169">
        <v>6960</v>
      </c>
      <c r="D460" s="169">
        <v>6960</v>
      </c>
      <c r="E460" s="234">
        <v>0</v>
      </c>
      <c r="F460" s="156">
        <v>2015</v>
      </c>
      <c r="G460" s="471"/>
      <c r="H460" s="464"/>
      <c r="I460" s="160"/>
    </row>
    <row r="461" spans="1:9" ht="25.5">
      <c r="A461" s="4">
        <v>241</v>
      </c>
      <c r="B461" s="126" t="s">
        <v>1225</v>
      </c>
      <c r="C461" s="169">
        <v>14740</v>
      </c>
      <c r="D461" s="169">
        <v>14740</v>
      </c>
      <c r="E461" s="234">
        <v>0</v>
      </c>
      <c r="F461" s="156">
        <v>2015</v>
      </c>
      <c r="G461" s="471"/>
      <c r="H461" s="464"/>
      <c r="I461" s="160"/>
    </row>
    <row r="462" spans="1:9" ht="38.25">
      <c r="A462" s="4">
        <v>242</v>
      </c>
      <c r="B462" s="126" t="s">
        <v>1226</v>
      </c>
      <c r="C462" s="169">
        <v>29700</v>
      </c>
      <c r="D462" s="169">
        <v>29700</v>
      </c>
      <c r="E462" s="234">
        <v>0</v>
      </c>
      <c r="F462" s="156">
        <v>2015</v>
      </c>
      <c r="G462" s="471"/>
      <c r="H462" s="464"/>
      <c r="I462" s="160"/>
    </row>
    <row r="463" spans="1:9" ht="51">
      <c r="A463" s="4">
        <v>243</v>
      </c>
      <c r="B463" s="126" t="s">
        <v>1227</v>
      </c>
      <c r="C463" s="169">
        <v>33776</v>
      </c>
      <c r="D463" s="169">
        <v>33776</v>
      </c>
      <c r="E463" s="234">
        <v>0</v>
      </c>
      <c r="F463" s="156">
        <v>2015</v>
      </c>
      <c r="G463" s="282" t="s">
        <v>1352</v>
      </c>
      <c r="H463" s="269" t="s">
        <v>769</v>
      </c>
      <c r="I463" s="160"/>
    </row>
    <row r="464" spans="1:9" ht="25.5">
      <c r="A464" s="4">
        <v>244</v>
      </c>
      <c r="B464" s="126" t="s">
        <v>1228</v>
      </c>
      <c r="C464" s="169">
        <v>48510</v>
      </c>
      <c r="D464" s="169">
        <v>25602.5</v>
      </c>
      <c r="E464" s="234">
        <f>C464-D464</f>
        <v>22907.5</v>
      </c>
      <c r="F464" s="156">
        <v>2015</v>
      </c>
      <c r="G464" s="471" t="s">
        <v>1351</v>
      </c>
      <c r="H464" s="464" t="s">
        <v>769</v>
      </c>
      <c r="I464" s="160"/>
    </row>
    <row r="465" spans="1:9" ht="15">
      <c r="A465" s="4">
        <v>245</v>
      </c>
      <c r="B465" s="126" t="s">
        <v>1229</v>
      </c>
      <c r="C465" s="169">
        <v>55400</v>
      </c>
      <c r="D465" s="169">
        <v>25853.24</v>
      </c>
      <c r="E465" s="234">
        <f>C465-D465</f>
        <v>29546.76</v>
      </c>
      <c r="F465" s="156">
        <v>2015</v>
      </c>
      <c r="G465" s="471"/>
      <c r="H465" s="464"/>
      <c r="I465" s="160"/>
    </row>
    <row r="466" spans="1:9" ht="15">
      <c r="A466" s="4">
        <v>246</v>
      </c>
      <c r="B466" s="126" t="s">
        <v>1230</v>
      </c>
      <c r="C466" s="169">
        <v>3795</v>
      </c>
      <c r="D466" s="169">
        <v>3795</v>
      </c>
      <c r="E466" s="234">
        <v>0</v>
      </c>
      <c r="F466" s="156">
        <v>2015</v>
      </c>
      <c r="G466" s="471"/>
      <c r="H466" s="464"/>
      <c r="I466" s="160"/>
    </row>
    <row r="467" spans="1:9" ht="15">
      <c r="A467" s="4">
        <v>247</v>
      </c>
      <c r="B467" s="126" t="s">
        <v>1231</v>
      </c>
      <c r="C467" s="169">
        <v>11890</v>
      </c>
      <c r="D467" s="169">
        <v>11890</v>
      </c>
      <c r="E467" s="234">
        <v>0</v>
      </c>
      <c r="F467" s="156">
        <v>2015</v>
      </c>
      <c r="G467" s="471" t="s">
        <v>1350</v>
      </c>
      <c r="H467" s="464" t="s">
        <v>769</v>
      </c>
      <c r="I467" s="160"/>
    </row>
    <row r="468" spans="1:9" ht="15">
      <c r="A468" s="4">
        <v>248</v>
      </c>
      <c r="B468" s="126" t="s">
        <v>1232</v>
      </c>
      <c r="C468" s="169">
        <v>11890</v>
      </c>
      <c r="D468" s="169">
        <v>11890</v>
      </c>
      <c r="E468" s="234">
        <v>0</v>
      </c>
      <c r="F468" s="156">
        <v>2015</v>
      </c>
      <c r="G468" s="471"/>
      <c r="H468" s="464"/>
      <c r="I468" s="160"/>
    </row>
    <row r="469" spans="1:9" ht="15">
      <c r="A469" s="4">
        <v>249</v>
      </c>
      <c r="B469" s="126" t="s">
        <v>1233</v>
      </c>
      <c r="C469" s="169">
        <v>8490</v>
      </c>
      <c r="D469" s="169">
        <v>8490</v>
      </c>
      <c r="E469" s="234">
        <v>0</v>
      </c>
      <c r="F469" s="156">
        <v>2015</v>
      </c>
      <c r="G469" s="471"/>
      <c r="H469" s="464"/>
      <c r="I469" s="160"/>
    </row>
    <row r="470" spans="1:9" ht="15">
      <c r="A470" s="4">
        <v>250</v>
      </c>
      <c r="B470" s="126" t="s">
        <v>1234</v>
      </c>
      <c r="C470" s="169">
        <v>26990</v>
      </c>
      <c r="D470" s="169">
        <v>26990</v>
      </c>
      <c r="E470" s="234">
        <v>0</v>
      </c>
      <c r="F470" s="156">
        <v>2015</v>
      </c>
      <c r="G470" s="471"/>
      <c r="H470" s="464"/>
      <c r="I470" s="160"/>
    </row>
    <row r="471" spans="1:9" ht="25.5" customHeight="1">
      <c r="A471" s="4">
        <v>251</v>
      </c>
      <c r="B471" s="126" t="s">
        <v>1235</v>
      </c>
      <c r="C471" s="169">
        <v>9460</v>
      </c>
      <c r="D471" s="169">
        <v>9460</v>
      </c>
      <c r="E471" s="234">
        <v>0</v>
      </c>
      <c r="F471" s="156">
        <v>2015</v>
      </c>
      <c r="G471" s="471" t="s">
        <v>1349</v>
      </c>
      <c r="H471" s="440" t="s">
        <v>769</v>
      </c>
      <c r="I471" s="160"/>
    </row>
    <row r="472" spans="1:9" ht="15">
      <c r="A472" s="4">
        <v>252</v>
      </c>
      <c r="B472" s="126" t="s">
        <v>1236</v>
      </c>
      <c r="C472" s="169">
        <v>6520</v>
      </c>
      <c r="D472" s="169">
        <v>6520</v>
      </c>
      <c r="E472" s="234">
        <v>0</v>
      </c>
      <c r="F472" s="156">
        <v>2015</v>
      </c>
      <c r="G472" s="471"/>
      <c r="H472" s="441"/>
      <c r="I472" s="160"/>
    </row>
    <row r="473" spans="1:9" ht="25.5">
      <c r="A473" s="4">
        <v>253</v>
      </c>
      <c r="B473" s="126" t="s">
        <v>1237</v>
      </c>
      <c r="C473" s="169">
        <v>55800</v>
      </c>
      <c r="D473" s="169">
        <v>55800</v>
      </c>
      <c r="E473" s="234">
        <v>0</v>
      </c>
      <c r="F473" s="156">
        <v>2015</v>
      </c>
      <c r="G473" s="471"/>
      <c r="H473" s="441"/>
      <c r="I473" s="160"/>
    </row>
    <row r="474" spans="1:9" ht="38.25">
      <c r="A474" s="4">
        <v>254</v>
      </c>
      <c r="B474" s="126" t="s">
        <v>1238</v>
      </c>
      <c r="C474" s="169">
        <v>27570</v>
      </c>
      <c r="D474" s="169">
        <v>27570</v>
      </c>
      <c r="E474" s="234">
        <v>0</v>
      </c>
      <c r="F474" s="156">
        <v>2015</v>
      </c>
      <c r="G474" s="471"/>
      <c r="H474" s="441"/>
      <c r="I474" s="160"/>
    </row>
    <row r="475" spans="1:9" ht="15">
      <c r="A475" s="4">
        <v>255</v>
      </c>
      <c r="B475" s="126" t="s">
        <v>1239</v>
      </c>
      <c r="C475" s="169">
        <v>4237</v>
      </c>
      <c r="D475" s="169">
        <v>4237</v>
      </c>
      <c r="E475" s="234">
        <v>0</v>
      </c>
      <c r="F475" s="156">
        <v>2015</v>
      </c>
      <c r="G475" s="471"/>
      <c r="H475" s="441"/>
      <c r="I475" s="160"/>
    </row>
    <row r="476" spans="1:9" ht="25.5">
      <c r="A476" s="4">
        <v>256</v>
      </c>
      <c r="B476" s="126" t="s">
        <v>1240</v>
      </c>
      <c r="C476" s="169">
        <v>5964</v>
      </c>
      <c r="D476" s="169">
        <v>6964</v>
      </c>
      <c r="E476" s="234">
        <v>0</v>
      </c>
      <c r="F476" s="156">
        <v>2015</v>
      </c>
      <c r="G476" s="471"/>
      <c r="H476" s="441"/>
      <c r="I476" s="160"/>
    </row>
    <row r="477" spans="1:9" ht="15">
      <c r="A477" s="4">
        <v>257</v>
      </c>
      <c r="B477" s="126" t="s">
        <v>1241</v>
      </c>
      <c r="C477" s="169">
        <v>4500</v>
      </c>
      <c r="D477" s="169">
        <v>4500</v>
      </c>
      <c r="E477" s="234">
        <v>0</v>
      </c>
      <c r="F477" s="156">
        <v>2015</v>
      </c>
      <c r="G477" s="471"/>
      <c r="H477" s="441"/>
      <c r="I477" s="160"/>
    </row>
    <row r="478" spans="1:9" ht="15">
      <c r="A478" s="4">
        <v>258</v>
      </c>
      <c r="B478" s="10" t="s">
        <v>1242</v>
      </c>
      <c r="C478" s="134">
        <v>9639</v>
      </c>
      <c r="D478" s="202">
        <v>9639</v>
      </c>
      <c r="E478" s="167">
        <f>C478-D478</f>
        <v>0</v>
      </c>
      <c r="F478" s="132">
        <v>2004</v>
      </c>
      <c r="H478" s="441"/>
      <c r="I478" s="160"/>
    </row>
    <row r="479" spans="1:9" ht="15">
      <c r="A479" s="4">
        <v>259</v>
      </c>
      <c r="B479" s="127" t="s">
        <v>1243</v>
      </c>
      <c r="C479" s="135">
        <v>22770.8</v>
      </c>
      <c r="D479" s="203">
        <v>22770.8</v>
      </c>
      <c r="E479" s="168">
        <f>C479-D479</f>
        <v>0</v>
      </c>
      <c r="F479" s="133">
        <v>2006</v>
      </c>
      <c r="H479" s="442"/>
      <c r="I479" s="160"/>
    </row>
    <row r="480" spans="1:9" ht="51">
      <c r="A480" s="4">
        <v>260</v>
      </c>
      <c r="B480" s="37" t="s">
        <v>1244</v>
      </c>
      <c r="C480" s="38">
        <v>30040</v>
      </c>
      <c r="D480" s="183">
        <v>30040</v>
      </c>
      <c r="E480" s="183">
        <v>0</v>
      </c>
      <c r="F480" s="157">
        <v>2016</v>
      </c>
      <c r="G480" s="463" t="s">
        <v>1348</v>
      </c>
      <c r="H480" s="461" t="s">
        <v>769</v>
      </c>
      <c r="I480" s="160"/>
    </row>
    <row r="481" spans="1:9" ht="25.5">
      <c r="A481" s="4">
        <v>261</v>
      </c>
      <c r="B481" s="37" t="s">
        <v>1245</v>
      </c>
      <c r="C481" s="38">
        <v>5100</v>
      </c>
      <c r="D481" s="183">
        <v>5100</v>
      </c>
      <c r="E481" s="183">
        <v>0</v>
      </c>
      <c r="F481" s="157">
        <v>2016</v>
      </c>
      <c r="G481" s="463"/>
      <c r="H481" s="461"/>
      <c r="I481" s="160"/>
    </row>
    <row r="482" spans="1:9" ht="25.5">
      <c r="A482" s="4">
        <v>262</v>
      </c>
      <c r="B482" s="37" t="s">
        <v>1246</v>
      </c>
      <c r="C482" s="38">
        <v>10930</v>
      </c>
      <c r="D482" s="183">
        <v>10930</v>
      </c>
      <c r="E482" s="183">
        <v>0</v>
      </c>
      <c r="F482" s="157">
        <v>2016</v>
      </c>
      <c r="G482" s="463"/>
      <c r="H482" s="461"/>
      <c r="I482" s="160"/>
    </row>
    <row r="483" spans="1:9" ht="51.75">
      <c r="A483" s="4">
        <v>263</v>
      </c>
      <c r="B483" s="128" t="s">
        <v>1247</v>
      </c>
      <c r="C483" s="136">
        <v>31300</v>
      </c>
      <c r="D483" s="235">
        <v>0</v>
      </c>
      <c r="E483" s="235">
        <v>31300</v>
      </c>
      <c r="F483" s="158">
        <v>2016</v>
      </c>
      <c r="G483" s="159" t="s">
        <v>1347</v>
      </c>
      <c r="H483" s="269" t="s">
        <v>769</v>
      </c>
      <c r="I483" s="160"/>
    </row>
    <row r="484" spans="1:9" ht="51.75">
      <c r="A484" s="4">
        <v>264</v>
      </c>
      <c r="B484" s="128" t="s">
        <v>1248</v>
      </c>
      <c r="C484" s="136">
        <v>26000</v>
      </c>
      <c r="D484" s="235">
        <v>26000</v>
      </c>
      <c r="E484" s="235">
        <v>0</v>
      </c>
      <c r="F484" s="158">
        <v>2016</v>
      </c>
      <c r="G484" s="159" t="s">
        <v>1346</v>
      </c>
      <c r="H484" s="269" t="s">
        <v>769</v>
      </c>
      <c r="I484" s="160"/>
    </row>
    <row r="485" spans="1:9" ht="25.5" customHeight="1">
      <c r="A485" s="4">
        <v>265</v>
      </c>
      <c r="B485" s="110" t="s">
        <v>1249</v>
      </c>
      <c r="C485" s="42">
        <v>80000</v>
      </c>
      <c r="D485" s="236">
        <v>74285.64</v>
      </c>
      <c r="E485" s="237">
        <f>C485-D485</f>
        <v>5714.360000000001</v>
      </c>
      <c r="F485" s="150" t="s">
        <v>1312</v>
      </c>
      <c r="G485" s="458" t="s">
        <v>1345</v>
      </c>
      <c r="H485" s="464" t="s">
        <v>769</v>
      </c>
      <c r="I485" s="160"/>
    </row>
    <row r="486" spans="1:9" ht="32.25" customHeight="1">
      <c r="A486" s="4">
        <v>266</v>
      </c>
      <c r="B486" s="110" t="s">
        <v>1250</v>
      </c>
      <c r="C486" s="42">
        <v>61399.8</v>
      </c>
      <c r="D486" s="236">
        <v>60930.36</v>
      </c>
      <c r="E486" s="237">
        <f>C486-D486</f>
        <v>469.4400000000023</v>
      </c>
      <c r="F486" s="150" t="s">
        <v>1312</v>
      </c>
      <c r="G486" s="458"/>
      <c r="H486" s="464"/>
      <c r="I486" s="160"/>
    </row>
    <row r="487" spans="1:9" ht="25.5">
      <c r="A487" s="4">
        <v>267</v>
      </c>
      <c r="B487" s="263" t="s">
        <v>1254</v>
      </c>
      <c r="C487" s="137">
        <v>5685</v>
      </c>
      <c r="D487" s="238">
        <v>5685</v>
      </c>
      <c r="E487" s="239">
        <v>0</v>
      </c>
      <c r="F487" s="145" t="s">
        <v>387</v>
      </c>
      <c r="G487" s="458" t="s">
        <v>1344</v>
      </c>
      <c r="H487" s="464" t="s">
        <v>769</v>
      </c>
      <c r="I487" s="160"/>
    </row>
    <row r="488" spans="1:9" ht="39" customHeight="1">
      <c r="A488" s="4">
        <v>268</v>
      </c>
      <c r="B488" s="263" t="s">
        <v>1255</v>
      </c>
      <c r="C488" s="137">
        <v>20999</v>
      </c>
      <c r="D488" s="238">
        <v>20999</v>
      </c>
      <c r="E488" s="239">
        <v>0</v>
      </c>
      <c r="F488" s="145" t="s">
        <v>387</v>
      </c>
      <c r="G488" s="458"/>
      <c r="H488" s="464"/>
      <c r="I488" s="160"/>
    </row>
    <row r="489" spans="1:9" ht="51">
      <c r="A489" s="4">
        <v>269</v>
      </c>
      <c r="B489" s="263" t="s">
        <v>1256</v>
      </c>
      <c r="C489" s="137">
        <v>16796</v>
      </c>
      <c r="D489" s="238">
        <v>16796</v>
      </c>
      <c r="E489" s="239">
        <v>0</v>
      </c>
      <c r="F489" s="145" t="s">
        <v>387</v>
      </c>
      <c r="G489" s="280" t="s">
        <v>1336</v>
      </c>
      <c r="H489" s="461" t="s">
        <v>769</v>
      </c>
      <c r="I489" s="160"/>
    </row>
    <row r="490" spans="1:9" ht="25.5">
      <c r="A490" s="4">
        <v>270</v>
      </c>
      <c r="B490" s="263" t="s">
        <v>1257</v>
      </c>
      <c r="C490" s="137">
        <v>58100</v>
      </c>
      <c r="D490" s="238">
        <v>2904.99</v>
      </c>
      <c r="E490" s="239">
        <f>C490-D490</f>
        <v>55195.01</v>
      </c>
      <c r="F490" s="145" t="s">
        <v>387</v>
      </c>
      <c r="G490" s="462" t="s">
        <v>1335</v>
      </c>
      <c r="H490" s="461"/>
      <c r="I490" s="160"/>
    </row>
    <row r="491" spans="1:9" ht="38.25">
      <c r="A491" s="4">
        <v>271</v>
      </c>
      <c r="B491" s="263" t="s">
        <v>1258</v>
      </c>
      <c r="C491" s="137">
        <v>4991</v>
      </c>
      <c r="D491" s="238">
        <v>4991</v>
      </c>
      <c r="E491" s="239">
        <v>0</v>
      </c>
      <c r="F491" s="145" t="s">
        <v>387</v>
      </c>
      <c r="G491" s="462"/>
      <c r="H491" s="461"/>
      <c r="I491" s="160"/>
    </row>
    <row r="492" spans="1:9" ht="25.5">
      <c r="A492" s="4">
        <v>272</v>
      </c>
      <c r="B492" s="263" t="s">
        <v>1259</v>
      </c>
      <c r="C492" s="137">
        <v>6447</v>
      </c>
      <c r="D492" s="238">
        <v>6447</v>
      </c>
      <c r="E492" s="239">
        <v>0</v>
      </c>
      <c r="F492" s="145" t="s">
        <v>387</v>
      </c>
      <c r="G492" s="462"/>
      <c r="H492" s="461"/>
      <c r="I492" s="160"/>
    </row>
    <row r="493" spans="1:9" ht="25.5">
      <c r="A493" s="4">
        <v>273</v>
      </c>
      <c r="B493" s="263" t="s">
        <v>1260</v>
      </c>
      <c r="C493" s="137">
        <v>10896</v>
      </c>
      <c r="D493" s="238">
        <v>10896</v>
      </c>
      <c r="E493" s="239">
        <v>0</v>
      </c>
      <c r="F493" s="145" t="s">
        <v>387</v>
      </c>
      <c r="G493" s="462"/>
      <c r="H493" s="461"/>
      <c r="I493" s="160"/>
    </row>
    <row r="494" spans="1:9" ht="25.5">
      <c r="A494" s="4">
        <v>274</v>
      </c>
      <c r="B494" s="263" t="s">
        <v>1261</v>
      </c>
      <c r="C494" s="137">
        <v>4957</v>
      </c>
      <c r="D494" s="238">
        <v>4957</v>
      </c>
      <c r="E494" s="239">
        <v>0</v>
      </c>
      <c r="F494" s="145" t="s">
        <v>387</v>
      </c>
      <c r="G494" s="462"/>
      <c r="H494" s="461"/>
      <c r="I494" s="160"/>
    </row>
    <row r="495" spans="1:9" ht="38.25">
      <c r="A495" s="4">
        <v>275</v>
      </c>
      <c r="B495" s="263" t="s">
        <v>1262</v>
      </c>
      <c r="C495" s="137">
        <v>4115</v>
      </c>
      <c r="D495" s="238">
        <v>4115</v>
      </c>
      <c r="E495" s="239">
        <v>0</v>
      </c>
      <c r="F495" s="145" t="s">
        <v>387</v>
      </c>
      <c r="G495" s="462"/>
      <c r="H495" s="461"/>
      <c r="I495" s="160"/>
    </row>
    <row r="496" spans="1:9" ht="25.5">
      <c r="A496" s="4">
        <v>276</v>
      </c>
      <c r="B496" s="263" t="s">
        <v>1263</v>
      </c>
      <c r="C496" s="137">
        <v>94200</v>
      </c>
      <c r="D496" s="238">
        <v>12335.73</v>
      </c>
      <c r="E496" s="239">
        <f>C496-D496</f>
        <v>81864.27</v>
      </c>
      <c r="F496" s="145" t="s">
        <v>629</v>
      </c>
      <c r="G496" s="462" t="s">
        <v>1334</v>
      </c>
      <c r="H496" s="464" t="s">
        <v>769</v>
      </c>
      <c r="I496" s="160"/>
    </row>
    <row r="497" spans="1:9" ht="25.5">
      <c r="A497" s="4">
        <v>277</v>
      </c>
      <c r="B497" s="263" t="s">
        <v>1264</v>
      </c>
      <c r="C497" s="137">
        <v>14500</v>
      </c>
      <c r="D497" s="238">
        <v>14500</v>
      </c>
      <c r="E497" s="239">
        <v>0</v>
      </c>
      <c r="F497" s="145" t="s">
        <v>629</v>
      </c>
      <c r="G497" s="462"/>
      <c r="H497" s="464"/>
      <c r="I497" s="160"/>
    </row>
    <row r="498" spans="1:9" ht="25.5" customHeight="1">
      <c r="A498" s="4">
        <v>278</v>
      </c>
      <c r="B498" s="263" t="s">
        <v>1265</v>
      </c>
      <c r="C498" s="137">
        <v>28499</v>
      </c>
      <c r="D498" s="238">
        <v>0</v>
      </c>
      <c r="E498" s="239">
        <v>28499</v>
      </c>
      <c r="F498" s="145" t="s">
        <v>629</v>
      </c>
      <c r="G498" s="462" t="s">
        <v>1333</v>
      </c>
      <c r="H498" s="440" t="s">
        <v>769</v>
      </c>
      <c r="I498" s="160"/>
    </row>
    <row r="499" spans="1:9" ht="15">
      <c r="A499" s="4">
        <v>279</v>
      </c>
      <c r="B499" s="263" t="s">
        <v>1266</v>
      </c>
      <c r="C499" s="137">
        <v>19990</v>
      </c>
      <c r="D499" s="238">
        <v>0</v>
      </c>
      <c r="E499" s="239">
        <v>19990</v>
      </c>
      <c r="F499" s="145" t="s">
        <v>629</v>
      </c>
      <c r="G499" s="462"/>
      <c r="H499" s="441"/>
      <c r="I499" s="160"/>
    </row>
    <row r="500" spans="1:9" ht="15">
      <c r="A500" s="4">
        <v>280</v>
      </c>
      <c r="B500" s="263" t="s">
        <v>1267</v>
      </c>
      <c r="C500" s="137">
        <v>32000</v>
      </c>
      <c r="D500" s="238">
        <v>0</v>
      </c>
      <c r="E500" s="239">
        <v>32000</v>
      </c>
      <c r="F500" s="145" t="s">
        <v>629</v>
      </c>
      <c r="G500" s="462"/>
      <c r="H500" s="441"/>
      <c r="I500" s="160"/>
    </row>
    <row r="501" spans="1:9" ht="15">
      <c r="A501" s="4">
        <v>281</v>
      </c>
      <c r="B501" s="263" t="s">
        <v>1268</v>
      </c>
      <c r="C501" s="137">
        <v>25168</v>
      </c>
      <c r="D501" s="238">
        <v>0</v>
      </c>
      <c r="E501" s="239">
        <v>25168</v>
      </c>
      <c r="F501" s="145" t="s">
        <v>629</v>
      </c>
      <c r="G501" s="462"/>
      <c r="H501" s="441"/>
      <c r="I501" s="160"/>
    </row>
    <row r="502" spans="1:9" ht="15">
      <c r="A502" s="4">
        <v>282</v>
      </c>
      <c r="B502" s="263" t="s">
        <v>1269</v>
      </c>
      <c r="C502" s="137">
        <v>10200</v>
      </c>
      <c r="D502" s="238">
        <v>0</v>
      </c>
      <c r="E502" s="239">
        <v>10200</v>
      </c>
      <c r="F502" s="145" t="s">
        <v>629</v>
      </c>
      <c r="G502" s="462"/>
      <c r="H502" s="441"/>
      <c r="I502" s="160"/>
    </row>
    <row r="503" spans="1:9" ht="38.25">
      <c r="A503" s="4">
        <v>283</v>
      </c>
      <c r="B503" s="263" t="s">
        <v>1270</v>
      </c>
      <c r="C503" s="137">
        <v>6750</v>
      </c>
      <c r="D503" s="238">
        <v>0</v>
      </c>
      <c r="E503" s="239">
        <v>6750</v>
      </c>
      <c r="F503" s="145" t="s">
        <v>629</v>
      </c>
      <c r="G503" s="462"/>
      <c r="H503" s="441"/>
      <c r="I503" s="160"/>
    </row>
    <row r="504" spans="1:9" ht="25.5">
      <c r="A504" s="4">
        <v>284</v>
      </c>
      <c r="B504" s="263" t="s">
        <v>1271</v>
      </c>
      <c r="C504" s="137">
        <v>25800</v>
      </c>
      <c r="D504" s="238">
        <v>25800</v>
      </c>
      <c r="E504" s="239">
        <v>0</v>
      </c>
      <c r="F504" s="145" t="s">
        <v>629</v>
      </c>
      <c r="G504" s="462"/>
      <c r="H504" s="441"/>
      <c r="I504" s="160"/>
    </row>
    <row r="505" spans="1:9" ht="25.5">
      <c r="A505" s="4">
        <v>285</v>
      </c>
      <c r="B505" s="263" t="s">
        <v>1272</v>
      </c>
      <c r="C505" s="137">
        <v>20800</v>
      </c>
      <c r="D505" s="238">
        <v>20800</v>
      </c>
      <c r="E505" s="239">
        <v>0</v>
      </c>
      <c r="F505" s="145" t="s">
        <v>629</v>
      </c>
      <c r="G505" s="462"/>
      <c r="H505" s="441"/>
      <c r="I505" s="160"/>
    </row>
    <row r="506" spans="1:9" ht="15">
      <c r="A506" s="4">
        <v>286</v>
      </c>
      <c r="B506" s="263" t="s">
        <v>1273</v>
      </c>
      <c r="C506" s="137">
        <v>2310</v>
      </c>
      <c r="D506" s="238">
        <v>2310</v>
      </c>
      <c r="E506" s="239">
        <v>0</v>
      </c>
      <c r="F506" s="145" t="s">
        <v>629</v>
      </c>
      <c r="G506" s="462"/>
      <c r="H506" s="441"/>
      <c r="I506" s="160"/>
    </row>
    <row r="507" spans="1:9" ht="15">
      <c r="A507" s="4">
        <v>287</v>
      </c>
      <c r="B507" s="263" t="s">
        <v>1274</v>
      </c>
      <c r="C507" s="137">
        <v>13000</v>
      </c>
      <c r="D507" s="238">
        <v>0</v>
      </c>
      <c r="E507" s="239">
        <v>13000</v>
      </c>
      <c r="F507" s="145" t="s">
        <v>629</v>
      </c>
      <c r="G507" s="462"/>
      <c r="H507" s="441"/>
      <c r="I507" s="160"/>
    </row>
    <row r="508" spans="1:9" ht="15">
      <c r="A508" s="4">
        <v>288</v>
      </c>
      <c r="B508" s="263" t="s">
        <v>1275</v>
      </c>
      <c r="C508" s="137">
        <v>8160</v>
      </c>
      <c r="D508" s="238">
        <v>8160</v>
      </c>
      <c r="E508" s="239">
        <v>0</v>
      </c>
      <c r="F508" s="145" t="s">
        <v>629</v>
      </c>
      <c r="G508" s="462"/>
      <c r="H508" s="441"/>
      <c r="I508" s="160"/>
    </row>
    <row r="509" spans="1:9" ht="15">
      <c r="A509" s="4">
        <v>289</v>
      </c>
      <c r="B509" s="263" t="s">
        <v>1276</v>
      </c>
      <c r="C509" s="137">
        <v>5250</v>
      </c>
      <c r="D509" s="238">
        <v>5250</v>
      </c>
      <c r="E509" s="239">
        <v>0</v>
      </c>
      <c r="F509" s="145" t="s">
        <v>629</v>
      </c>
      <c r="G509" s="462"/>
      <c r="H509" s="441"/>
      <c r="I509" s="160"/>
    </row>
    <row r="510" spans="1:9" ht="63.75">
      <c r="A510" s="4">
        <v>290</v>
      </c>
      <c r="B510" s="263" t="s">
        <v>1277</v>
      </c>
      <c r="C510" s="137">
        <v>4368</v>
      </c>
      <c r="D510" s="238">
        <v>4368</v>
      </c>
      <c r="E510" s="239">
        <v>0</v>
      </c>
      <c r="F510" s="145" t="s">
        <v>629</v>
      </c>
      <c r="G510" s="462"/>
      <c r="H510" s="441"/>
      <c r="I510" s="160"/>
    </row>
    <row r="511" spans="1:9" ht="23.25" customHeight="1">
      <c r="A511" s="4">
        <v>291</v>
      </c>
      <c r="B511" s="263" t="s">
        <v>1279</v>
      </c>
      <c r="C511" s="137">
        <v>30000</v>
      </c>
      <c r="D511" s="238">
        <v>0</v>
      </c>
      <c r="E511" s="238">
        <v>30000</v>
      </c>
      <c r="F511" s="145" t="s">
        <v>629</v>
      </c>
      <c r="G511" s="462" t="s">
        <v>2157</v>
      </c>
      <c r="H511" s="441"/>
      <c r="I511" s="160"/>
    </row>
    <row r="512" spans="1:9" ht="23.25" customHeight="1">
      <c r="A512" s="4">
        <v>292</v>
      </c>
      <c r="B512" s="325" t="s">
        <v>1280</v>
      </c>
      <c r="C512" s="138">
        <v>30000</v>
      </c>
      <c r="D512" s="240">
        <v>0</v>
      </c>
      <c r="E512" s="240">
        <v>30000</v>
      </c>
      <c r="F512" s="146" t="s">
        <v>629</v>
      </c>
      <c r="G512" s="462"/>
      <c r="H512" s="442"/>
      <c r="I512" s="160"/>
    </row>
    <row r="513" spans="1:9" ht="21.75" customHeight="1">
      <c r="A513" s="4">
        <v>293</v>
      </c>
      <c r="B513" s="114" t="s">
        <v>1281</v>
      </c>
      <c r="C513" s="286" t="s">
        <v>1316</v>
      </c>
      <c r="D513" s="286" t="s">
        <v>1316</v>
      </c>
      <c r="E513" s="237">
        <v>0</v>
      </c>
      <c r="F513" s="326">
        <v>2017</v>
      </c>
      <c r="G513" s="463" t="s">
        <v>1331</v>
      </c>
      <c r="H513" s="464" t="s">
        <v>769</v>
      </c>
      <c r="I513" s="160"/>
    </row>
    <row r="514" spans="1:9" ht="27" customHeight="1">
      <c r="A514" s="4">
        <v>294</v>
      </c>
      <c r="B514" s="327" t="s">
        <v>1282</v>
      </c>
      <c r="C514" s="328" t="s">
        <v>1317</v>
      </c>
      <c r="D514" s="328" t="s">
        <v>1317</v>
      </c>
      <c r="E514" s="241">
        <v>0</v>
      </c>
      <c r="F514" s="329">
        <v>2017</v>
      </c>
      <c r="G514" s="463"/>
      <c r="H514" s="464"/>
      <c r="I514" s="160"/>
    </row>
    <row r="515" spans="1:9" ht="25.5">
      <c r="A515" s="4">
        <v>295</v>
      </c>
      <c r="B515" s="114" t="s">
        <v>1283</v>
      </c>
      <c r="C515" s="286" t="s">
        <v>1318</v>
      </c>
      <c r="D515" s="286" t="s">
        <v>1318</v>
      </c>
      <c r="E515" s="242">
        <v>0</v>
      </c>
      <c r="F515" s="326">
        <v>2017</v>
      </c>
      <c r="G515" s="462" t="s">
        <v>1330</v>
      </c>
      <c r="H515" s="461" t="s">
        <v>769</v>
      </c>
      <c r="I515" s="160"/>
    </row>
    <row r="516" spans="1:9" ht="15">
      <c r="A516" s="4">
        <v>296</v>
      </c>
      <c r="B516" s="114" t="s">
        <v>1284</v>
      </c>
      <c r="C516" s="286">
        <v>7353</v>
      </c>
      <c r="D516" s="286">
        <v>7353</v>
      </c>
      <c r="E516" s="242">
        <v>0</v>
      </c>
      <c r="F516" s="326">
        <v>2017</v>
      </c>
      <c r="G516" s="462"/>
      <c r="H516" s="461"/>
      <c r="I516" s="160"/>
    </row>
    <row r="517" spans="1:9" ht="25.5">
      <c r="A517" s="4">
        <v>297</v>
      </c>
      <c r="B517" s="114" t="s">
        <v>1285</v>
      </c>
      <c r="C517" s="286" t="s">
        <v>1319</v>
      </c>
      <c r="D517" s="286" t="s">
        <v>1319</v>
      </c>
      <c r="E517" s="242">
        <v>0</v>
      </c>
      <c r="F517" s="326">
        <v>2017</v>
      </c>
      <c r="G517" s="462"/>
      <c r="H517" s="461"/>
      <c r="I517" s="160"/>
    </row>
    <row r="518" spans="1:9" ht="25.5">
      <c r="A518" s="4">
        <v>298</v>
      </c>
      <c r="B518" s="114" t="s">
        <v>1286</v>
      </c>
      <c r="C518" s="286" t="s">
        <v>1320</v>
      </c>
      <c r="D518" s="286" t="s">
        <v>1320</v>
      </c>
      <c r="E518" s="242">
        <v>0</v>
      </c>
      <c r="F518" s="326">
        <v>2017</v>
      </c>
      <c r="G518" s="462"/>
      <c r="H518" s="461"/>
      <c r="I518" s="160"/>
    </row>
    <row r="519" spans="1:9" ht="15">
      <c r="A519" s="4">
        <v>299</v>
      </c>
      <c r="B519" s="114" t="s">
        <v>1287</v>
      </c>
      <c r="C519" s="286" t="s">
        <v>1321</v>
      </c>
      <c r="D519" s="328" t="s">
        <v>1321</v>
      </c>
      <c r="E519" s="271">
        <v>0</v>
      </c>
      <c r="F519" s="326">
        <v>2017</v>
      </c>
      <c r="G519" s="462"/>
      <c r="H519" s="461"/>
      <c r="I519" s="160"/>
    </row>
    <row r="520" spans="1:9" ht="15">
      <c r="A520" s="4">
        <v>300</v>
      </c>
      <c r="B520" s="114" t="s">
        <v>2164</v>
      </c>
      <c r="C520" s="330">
        <v>9200</v>
      </c>
      <c r="D520" s="286">
        <v>9200</v>
      </c>
      <c r="E520" s="237">
        <v>0</v>
      </c>
      <c r="F520" s="331">
        <v>2017</v>
      </c>
      <c r="G520" s="448" t="s">
        <v>2166</v>
      </c>
      <c r="H520" s="440" t="s">
        <v>769</v>
      </c>
      <c r="I520" s="160"/>
    </row>
    <row r="521" spans="1:9" ht="33.75" customHeight="1">
      <c r="A521" s="4">
        <v>301</v>
      </c>
      <c r="B521" s="114" t="s">
        <v>2165</v>
      </c>
      <c r="C521" s="330">
        <v>8600</v>
      </c>
      <c r="D521" s="286">
        <v>8600</v>
      </c>
      <c r="E521" s="237">
        <v>0</v>
      </c>
      <c r="F521" s="331">
        <v>2017</v>
      </c>
      <c r="G521" s="449"/>
      <c r="H521" s="441"/>
      <c r="I521" s="160"/>
    </row>
    <row r="522" spans="1:9" ht="15">
      <c r="A522" s="4"/>
      <c r="B522" s="4" t="s">
        <v>704</v>
      </c>
      <c r="C522" s="332">
        <f>SUM(C221:C521)</f>
        <v>3550970.7199999993</v>
      </c>
      <c r="D522" s="333">
        <f>SUM(D221:D521)</f>
        <v>3088792.1399999997</v>
      </c>
      <c r="E522" s="333">
        <f>SUM(E221:E521)</f>
        <v>463178.58</v>
      </c>
      <c r="F522" s="334"/>
      <c r="I522" s="160"/>
    </row>
    <row r="523" spans="1:9" ht="15" customHeight="1">
      <c r="A523" s="455" t="s">
        <v>2178</v>
      </c>
      <c r="B523" s="456"/>
      <c r="C523" s="456"/>
      <c r="D523" s="476"/>
      <c r="E523" s="476"/>
      <c r="F523" s="456"/>
      <c r="G523" s="456"/>
      <c r="H523" s="456"/>
      <c r="I523" s="457"/>
    </row>
    <row r="524" spans="1:9" ht="39" customHeight="1">
      <c r="A524" s="4">
        <v>1</v>
      </c>
      <c r="B524" s="83" t="s">
        <v>1382</v>
      </c>
      <c r="C524" s="84">
        <v>3776</v>
      </c>
      <c r="D524" s="84">
        <v>3776</v>
      </c>
      <c r="E524" s="84">
        <f aca="true" t="shared" si="8" ref="E524:E587">C524-D524</f>
        <v>0</v>
      </c>
      <c r="F524" s="85">
        <v>39741</v>
      </c>
      <c r="H524" s="440" t="str">
        <f>$H$520</f>
        <v>Администрация Новотитаровского сельского поселения</v>
      </c>
      <c r="I524" s="160"/>
    </row>
    <row r="525" spans="1:9" ht="25.5">
      <c r="A525" s="4">
        <v>2</v>
      </c>
      <c r="B525" s="335" t="s">
        <v>1383</v>
      </c>
      <c r="C525" s="170">
        <v>78477</v>
      </c>
      <c r="D525" s="170">
        <v>78477</v>
      </c>
      <c r="E525" s="170">
        <f t="shared" si="8"/>
        <v>0</v>
      </c>
      <c r="F525" s="171">
        <v>39716</v>
      </c>
      <c r="H525" s="441"/>
      <c r="I525" s="160"/>
    </row>
    <row r="526" spans="1:9" ht="15">
      <c r="A526" s="4">
        <v>3</v>
      </c>
      <c r="B526" s="83" t="s">
        <v>1384</v>
      </c>
      <c r="C526" s="84">
        <v>9310</v>
      </c>
      <c r="D526" s="84">
        <v>9310</v>
      </c>
      <c r="E526" s="84">
        <f t="shared" si="8"/>
        <v>0</v>
      </c>
      <c r="F526" s="85">
        <v>39310</v>
      </c>
      <c r="H526" s="441"/>
      <c r="I526" s="160"/>
    </row>
    <row r="527" spans="1:9" ht="25.5">
      <c r="A527" s="4">
        <v>4</v>
      </c>
      <c r="B527" s="83" t="s">
        <v>1385</v>
      </c>
      <c r="C527" s="84">
        <v>12030</v>
      </c>
      <c r="D527" s="84">
        <v>12030</v>
      </c>
      <c r="E527" s="84">
        <f t="shared" si="8"/>
        <v>0</v>
      </c>
      <c r="F527" s="85">
        <v>39716</v>
      </c>
      <c r="H527" s="441"/>
      <c r="I527" s="160"/>
    </row>
    <row r="528" spans="1:9" ht="25.5">
      <c r="A528" s="4">
        <v>5</v>
      </c>
      <c r="B528" s="83" t="s">
        <v>1386</v>
      </c>
      <c r="C528" s="84">
        <v>12030</v>
      </c>
      <c r="D528" s="84">
        <v>12030</v>
      </c>
      <c r="E528" s="84">
        <f t="shared" si="8"/>
        <v>0</v>
      </c>
      <c r="F528" s="83" t="s">
        <v>1394</v>
      </c>
      <c r="H528" s="441"/>
      <c r="I528" s="160"/>
    </row>
    <row r="529" spans="1:9" ht="25.5">
      <c r="A529" s="4">
        <v>6</v>
      </c>
      <c r="B529" s="83" t="s">
        <v>1387</v>
      </c>
      <c r="C529" s="84">
        <v>18110</v>
      </c>
      <c r="D529" s="84">
        <v>18110</v>
      </c>
      <c r="E529" s="84">
        <f t="shared" si="8"/>
        <v>0</v>
      </c>
      <c r="F529" s="85">
        <v>39716</v>
      </c>
      <c r="H529" s="441"/>
      <c r="I529" s="160"/>
    </row>
    <row r="530" spans="1:9" ht="25.5">
      <c r="A530" s="4">
        <v>7</v>
      </c>
      <c r="B530" s="83" t="s">
        <v>1388</v>
      </c>
      <c r="C530" s="84">
        <v>18110</v>
      </c>
      <c r="D530" s="84">
        <v>18110</v>
      </c>
      <c r="E530" s="84">
        <f t="shared" si="8"/>
        <v>0</v>
      </c>
      <c r="F530" s="85">
        <v>39716</v>
      </c>
      <c r="H530" s="441"/>
      <c r="I530" s="160"/>
    </row>
    <row r="531" spans="1:9" ht="15">
      <c r="A531" s="4">
        <v>8</v>
      </c>
      <c r="B531" s="83" t="s">
        <v>1389</v>
      </c>
      <c r="C531" s="84">
        <v>26586</v>
      </c>
      <c r="D531" s="84">
        <v>26586</v>
      </c>
      <c r="E531" s="84">
        <f t="shared" si="8"/>
        <v>0</v>
      </c>
      <c r="F531" s="85">
        <v>39716</v>
      </c>
      <c r="H531" s="441"/>
      <c r="I531" s="160"/>
    </row>
    <row r="532" spans="1:9" ht="15">
      <c r="A532" s="4">
        <v>9</v>
      </c>
      <c r="B532" s="83" t="s">
        <v>1390</v>
      </c>
      <c r="C532" s="84">
        <v>26586</v>
      </c>
      <c r="D532" s="84">
        <v>26586</v>
      </c>
      <c r="E532" s="84">
        <f t="shared" si="8"/>
        <v>0</v>
      </c>
      <c r="F532" s="85">
        <v>39716</v>
      </c>
      <c r="H532" s="441"/>
      <c r="I532" s="160"/>
    </row>
    <row r="533" spans="1:9" ht="25.5">
      <c r="A533" s="4">
        <v>10</v>
      </c>
      <c r="B533" s="83" t="s">
        <v>1391</v>
      </c>
      <c r="C533" s="84">
        <v>6899</v>
      </c>
      <c r="D533" s="84">
        <v>6899</v>
      </c>
      <c r="E533" s="84">
        <f t="shared" si="8"/>
        <v>0</v>
      </c>
      <c r="F533" s="85">
        <v>39987</v>
      </c>
      <c r="H533" s="441"/>
      <c r="I533" s="160"/>
    </row>
    <row r="534" spans="1:9" ht="15">
      <c r="A534" s="4">
        <v>11</v>
      </c>
      <c r="B534" s="83" t="s">
        <v>1392</v>
      </c>
      <c r="C534" s="84">
        <v>10200</v>
      </c>
      <c r="D534" s="84">
        <v>10200</v>
      </c>
      <c r="E534" s="84">
        <f t="shared" si="8"/>
        <v>0</v>
      </c>
      <c r="F534" s="85">
        <v>39716</v>
      </c>
      <c r="H534" s="441"/>
      <c r="I534" s="160"/>
    </row>
    <row r="535" spans="1:9" ht="15">
      <c r="A535" s="4">
        <v>12</v>
      </c>
      <c r="B535" s="83" t="s">
        <v>1393</v>
      </c>
      <c r="C535" s="84">
        <v>10300</v>
      </c>
      <c r="D535" s="84">
        <v>10300</v>
      </c>
      <c r="E535" s="84">
        <f t="shared" si="8"/>
        <v>0</v>
      </c>
      <c r="F535" s="85">
        <v>39716</v>
      </c>
      <c r="H535" s="441"/>
      <c r="I535" s="160"/>
    </row>
    <row r="536" spans="1:9" ht="15">
      <c r="A536" s="4">
        <v>13</v>
      </c>
      <c r="B536" s="83" t="s">
        <v>1395</v>
      </c>
      <c r="C536" s="84">
        <v>2500</v>
      </c>
      <c r="D536" s="84">
        <v>2500</v>
      </c>
      <c r="E536" s="84">
        <f t="shared" si="8"/>
        <v>0</v>
      </c>
      <c r="F536" s="85">
        <v>40522</v>
      </c>
      <c r="G536" s="452" t="s">
        <v>1680</v>
      </c>
      <c r="H536" s="441"/>
      <c r="I536" s="160"/>
    </row>
    <row r="537" spans="1:9" ht="25.5">
      <c r="A537" s="4">
        <v>14</v>
      </c>
      <c r="B537" s="83" t="s">
        <v>1396</v>
      </c>
      <c r="C537" s="84">
        <v>22540</v>
      </c>
      <c r="D537" s="84">
        <v>22540</v>
      </c>
      <c r="E537" s="84">
        <f t="shared" si="8"/>
        <v>0</v>
      </c>
      <c r="F537" s="83" t="s">
        <v>286</v>
      </c>
      <c r="G537" s="453"/>
      <c r="H537" s="441"/>
      <c r="I537" s="160"/>
    </row>
    <row r="538" spans="1:9" ht="25.5">
      <c r="A538" s="4">
        <v>15</v>
      </c>
      <c r="B538" s="83" t="s">
        <v>1397</v>
      </c>
      <c r="C538" s="84">
        <v>22540</v>
      </c>
      <c r="D538" s="84">
        <v>22540</v>
      </c>
      <c r="E538" s="84">
        <f t="shared" si="8"/>
        <v>0</v>
      </c>
      <c r="F538" s="83" t="s">
        <v>286</v>
      </c>
      <c r="G538" s="453"/>
      <c r="H538" s="441"/>
      <c r="I538" s="160"/>
    </row>
    <row r="539" spans="1:9" ht="15">
      <c r="A539" s="4">
        <v>16</v>
      </c>
      <c r="B539" s="83" t="s">
        <v>1398</v>
      </c>
      <c r="C539" s="84">
        <v>8946.15</v>
      </c>
      <c r="D539" s="84">
        <v>8946.15</v>
      </c>
      <c r="E539" s="84">
        <f t="shared" si="8"/>
        <v>0</v>
      </c>
      <c r="F539" s="85">
        <v>40465</v>
      </c>
      <c r="G539" s="453"/>
      <c r="H539" s="441"/>
      <c r="I539" s="160"/>
    </row>
    <row r="540" spans="1:9" ht="15">
      <c r="A540" s="4">
        <v>17</v>
      </c>
      <c r="B540" s="83" t="s">
        <v>1399</v>
      </c>
      <c r="C540" s="84">
        <v>10680</v>
      </c>
      <c r="D540" s="84">
        <v>10680</v>
      </c>
      <c r="E540" s="84">
        <f t="shared" si="8"/>
        <v>0</v>
      </c>
      <c r="F540" s="85">
        <v>40478</v>
      </c>
      <c r="G540" s="453"/>
      <c r="H540" s="441"/>
      <c r="I540" s="160"/>
    </row>
    <row r="541" spans="1:9" ht="15">
      <c r="A541" s="4">
        <v>18</v>
      </c>
      <c r="B541" s="83" t="s">
        <v>1400</v>
      </c>
      <c r="C541" s="84">
        <v>7540</v>
      </c>
      <c r="D541" s="84">
        <v>7540</v>
      </c>
      <c r="E541" s="84">
        <f t="shared" si="8"/>
        <v>0</v>
      </c>
      <c r="F541" s="85">
        <v>40478</v>
      </c>
      <c r="G541" s="454"/>
      <c r="H541" s="441"/>
      <c r="I541" s="160"/>
    </row>
    <row r="542" spans="1:9" ht="51.75">
      <c r="A542" s="4">
        <v>19</v>
      </c>
      <c r="B542" s="335" t="s">
        <v>1401</v>
      </c>
      <c r="C542" s="170">
        <v>41000</v>
      </c>
      <c r="D542" s="170">
        <v>41000</v>
      </c>
      <c r="E542" s="170">
        <f t="shared" si="8"/>
        <v>0</v>
      </c>
      <c r="F542" s="171">
        <v>39496</v>
      </c>
      <c r="G542" s="159" t="s">
        <v>1681</v>
      </c>
      <c r="H542" s="441"/>
      <c r="I542" s="160"/>
    </row>
    <row r="543" spans="1:9" ht="53.25" customHeight="1">
      <c r="A543" s="4">
        <v>20</v>
      </c>
      <c r="B543" s="83" t="s">
        <v>1402</v>
      </c>
      <c r="C543" s="84">
        <v>690</v>
      </c>
      <c r="D543" s="84">
        <v>690</v>
      </c>
      <c r="E543" s="84">
        <f t="shared" si="8"/>
        <v>0</v>
      </c>
      <c r="F543" s="172"/>
      <c r="G543" s="281" t="s">
        <v>1680</v>
      </c>
      <c r="H543" s="441"/>
      <c r="I543" s="160"/>
    </row>
    <row r="544" spans="1:9" ht="51.75">
      <c r="A544" s="4">
        <v>21</v>
      </c>
      <c r="B544" s="86" t="s">
        <v>1403</v>
      </c>
      <c r="C544" s="87">
        <v>1200</v>
      </c>
      <c r="D544" s="87">
        <v>1200</v>
      </c>
      <c r="E544" s="87">
        <f t="shared" si="8"/>
        <v>0</v>
      </c>
      <c r="F544" s="173">
        <v>2012</v>
      </c>
      <c r="G544" s="159" t="s">
        <v>1671</v>
      </c>
      <c r="H544" s="441"/>
      <c r="I544" s="160"/>
    </row>
    <row r="545" spans="1:9" ht="51.75">
      <c r="A545" s="4">
        <v>22</v>
      </c>
      <c r="B545" s="86" t="s">
        <v>1404</v>
      </c>
      <c r="C545" s="87">
        <v>8826.6</v>
      </c>
      <c r="D545" s="87">
        <v>8826.6</v>
      </c>
      <c r="E545" s="87">
        <f t="shared" si="8"/>
        <v>0</v>
      </c>
      <c r="F545" s="173">
        <v>2011</v>
      </c>
      <c r="G545" s="159" t="s">
        <v>1677</v>
      </c>
      <c r="H545" s="441"/>
      <c r="I545" s="160"/>
    </row>
    <row r="546" spans="1:9" ht="51.75">
      <c r="A546" s="4">
        <v>23</v>
      </c>
      <c r="B546" s="83" t="s">
        <v>1405</v>
      </c>
      <c r="C546" s="84">
        <v>52478.4</v>
      </c>
      <c r="D546" s="84">
        <v>52290.22</v>
      </c>
      <c r="E546" s="84">
        <f t="shared" si="8"/>
        <v>188.1800000000003</v>
      </c>
      <c r="F546" s="85">
        <v>38838</v>
      </c>
      <c r="G546" s="159" t="s">
        <v>1681</v>
      </c>
      <c r="H546" s="441"/>
      <c r="I546" s="160"/>
    </row>
    <row r="547" spans="1:9" ht="25.5">
      <c r="A547" s="4">
        <v>24</v>
      </c>
      <c r="B547" s="83" t="s">
        <v>1406</v>
      </c>
      <c r="C547" s="84">
        <v>4032</v>
      </c>
      <c r="D547" s="84">
        <v>4032</v>
      </c>
      <c r="E547" s="84">
        <f t="shared" si="8"/>
        <v>0</v>
      </c>
      <c r="F547" s="83" t="s">
        <v>1407</v>
      </c>
      <c r="H547" s="441"/>
      <c r="I547" s="160"/>
    </row>
    <row r="548" spans="1:9" ht="51.75">
      <c r="A548" s="4">
        <v>25</v>
      </c>
      <c r="B548" s="83" t="s">
        <v>1408</v>
      </c>
      <c r="C548" s="84">
        <v>6550</v>
      </c>
      <c r="D548" s="84">
        <v>6550</v>
      </c>
      <c r="E548" s="84">
        <f t="shared" si="8"/>
        <v>0</v>
      </c>
      <c r="F548" s="85">
        <v>39531</v>
      </c>
      <c r="G548" s="159" t="s">
        <v>1681</v>
      </c>
      <c r="H548" s="441"/>
      <c r="I548" s="160"/>
    </row>
    <row r="549" spans="1:9" ht="15">
      <c r="A549" s="4">
        <v>26</v>
      </c>
      <c r="B549" s="83" t="s">
        <v>1409</v>
      </c>
      <c r="C549" s="84">
        <v>19485</v>
      </c>
      <c r="D549" s="84">
        <v>19485</v>
      </c>
      <c r="E549" s="84">
        <f t="shared" si="8"/>
        <v>0</v>
      </c>
      <c r="F549" s="85">
        <v>40478</v>
      </c>
      <c r="H549" s="441"/>
      <c r="I549" s="160"/>
    </row>
    <row r="550" spans="1:9" ht="25.5">
      <c r="A550" s="4">
        <v>27</v>
      </c>
      <c r="B550" s="83" t="s">
        <v>1410</v>
      </c>
      <c r="C550" s="84">
        <v>150</v>
      </c>
      <c r="D550" s="84">
        <v>150</v>
      </c>
      <c r="E550" s="84">
        <f t="shared" si="8"/>
        <v>0</v>
      </c>
      <c r="F550" s="85">
        <v>39559</v>
      </c>
      <c r="G550" s="452" t="s">
        <v>1680</v>
      </c>
      <c r="H550" s="441"/>
      <c r="I550" s="160"/>
    </row>
    <row r="551" spans="1:9" ht="38.25">
      <c r="A551" s="4">
        <v>28</v>
      </c>
      <c r="B551" s="83" t="s">
        <v>1411</v>
      </c>
      <c r="C551" s="84">
        <v>11002</v>
      </c>
      <c r="D551" s="84">
        <v>11002</v>
      </c>
      <c r="E551" s="84">
        <f t="shared" si="8"/>
        <v>0</v>
      </c>
      <c r="F551" s="85">
        <v>40516</v>
      </c>
      <c r="G551" s="454"/>
      <c r="H551" s="441"/>
      <c r="I551" s="160"/>
    </row>
    <row r="552" spans="1:9" ht="51.75">
      <c r="A552" s="4">
        <v>29</v>
      </c>
      <c r="B552" s="83" t="s">
        <v>1412</v>
      </c>
      <c r="C552" s="84">
        <v>3714.5</v>
      </c>
      <c r="D552" s="84">
        <v>3714.5</v>
      </c>
      <c r="E552" s="84">
        <f t="shared" si="8"/>
        <v>0</v>
      </c>
      <c r="F552" s="174">
        <v>2012</v>
      </c>
      <c r="G552" s="159" t="s">
        <v>1674</v>
      </c>
      <c r="H552" s="441"/>
      <c r="I552" s="160"/>
    </row>
    <row r="553" spans="1:9" ht="15">
      <c r="A553" s="4">
        <v>30</v>
      </c>
      <c r="B553" s="336" t="s">
        <v>1413</v>
      </c>
      <c r="C553" s="84">
        <v>6633</v>
      </c>
      <c r="D553" s="84">
        <v>6633</v>
      </c>
      <c r="E553" s="84">
        <f t="shared" si="8"/>
        <v>0</v>
      </c>
      <c r="F553" s="85">
        <v>39514</v>
      </c>
      <c r="H553" s="441"/>
      <c r="I553" s="160"/>
    </row>
    <row r="554" spans="1:9" ht="15">
      <c r="A554" s="4">
        <v>31</v>
      </c>
      <c r="B554" s="83" t="s">
        <v>1414</v>
      </c>
      <c r="C554" s="84">
        <v>1700</v>
      </c>
      <c r="D554" s="84">
        <v>1700</v>
      </c>
      <c r="E554" s="84">
        <f t="shared" si="8"/>
        <v>0</v>
      </c>
      <c r="F554" s="85">
        <v>40226</v>
      </c>
      <c r="H554" s="441"/>
      <c r="I554" s="160"/>
    </row>
    <row r="555" spans="1:9" ht="51.75">
      <c r="A555" s="4">
        <v>32</v>
      </c>
      <c r="B555" s="83" t="s">
        <v>1415</v>
      </c>
      <c r="C555" s="84">
        <v>99900</v>
      </c>
      <c r="D555" s="84">
        <v>98235</v>
      </c>
      <c r="E555" s="84">
        <f t="shared" si="8"/>
        <v>1665</v>
      </c>
      <c r="F555" s="175">
        <v>2011</v>
      </c>
      <c r="G555" s="159" t="s">
        <v>1678</v>
      </c>
      <c r="H555" s="441"/>
      <c r="I555" s="160"/>
    </row>
    <row r="556" spans="1:9" ht="15">
      <c r="A556" s="4">
        <v>33</v>
      </c>
      <c r="B556" s="83" t="s">
        <v>1416</v>
      </c>
      <c r="C556" s="84">
        <v>3354.26</v>
      </c>
      <c r="D556" s="84">
        <v>3354.26</v>
      </c>
      <c r="E556" s="84">
        <f t="shared" si="8"/>
        <v>0</v>
      </c>
      <c r="F556" s="85">
        <v>39022</v>
      </c>
      <c r="H556" s="441"/>
      <c r="I556" s="160"/>
    </row>
    <row r="557" spans="1:9" ht="25.5">
      <c r="A557" s="4">
        <v>34</v>
      </c>
      <c r="B557" s="83" t="s">
        <v>1417</v>
      </c>
      <c r="C557" s="84">
        <v>50000</v>
      </c>
      <c r="D557" s="84">
        <v>25388.82</v>
      </c>
      <c r="E557" s="84">
        <f t="shared" si="8"/>
        <v>24611.18</v>
      </c>
      <c r="F557" s="85">
        <v>40228</v>
      </c>
      <c r="H557" s="441"/>
      <c r="I557" s="160"/>
    </row>
    <row r="558" spans="1:9" ht="51.75">
      <c r="A558" s="4">
        <v>35</v>
      </c>
      <c r="B558" s="83" t="s">
        <v>1418</v>
      </c>
      <c r="C558" s="84">
        <v>6300</v>
      </c>
      <c r="D558" s="84">
        <v>6300</v>
      </c>
      <c r="E558" s="84">
        <f t="shared" si="8"/>
        <v>0</v>
      </c>
      <c r="F558" s="175">
        <v>2012</v>
      </c>
      <c r="G558" s="159" t="s">
        <v>1673</v>
      </c>
      <c r="H558" s="441"/>
      <c r="I558" s="160"/>
    </row>
    <row r="559" spans="1:9" ht="15">
      <c r="A559" s="4">
        <v>36</v>
      </c>
      <c r="B559" s="83" t="s">
        <v>1419</v>
      </c>
      <c r="C559" s="84">
        <v>58000</v>
      </c>
      <c r="D559" s="84">
        <v>58000</v>
      </c>
      <c r="E559" s="84">
        <f t="shared" si="8"/>
        <v>0</v>
      </c>
      <c r="F559" s="85">
        <v>39496</v>
      </c>
      <c r="H559" s="441"/>
      <c r="I559" s="160"/>
    </row>
    <row r="560" spans="1:9" ht="25.5">
      <c r="A560" s="4">
        <v>37</v>
      </c>
      <c r="B560" s="83" t="s">
        <v>1420</v>
      </c>
      <c r="C560" s="84">
        <v>10400</v>
      </c>
      <c r="D560" s="84">
        <v>10400</v>
      </c>
      <c r="E560" s="84">
        <f t="shared" si="8"/>
        <v>0</v>
      </c>
      <c r="F560" s="85">
        <v>40494</v>
      </c>
      <c r="H560" s="441"/>
      <c r="I560" s="160"/>
    </row>
    <row r="561" spans="1:9" ht="15">
      <c r="A561" s="4">
        <v>38</v>
      </c>
      <c r="B561" s="83" t="s">
        <v>1421</v>
      </c>
      <c r="C561" s="84">
        <v>2550</v>
      </c>
      <c r="D561" s="84">
        <v>2550</v>
      </c>
      <c r="E561" s="84">
        <f t="shared" si="8"/>
        <v>0</v>
      </c>
      <c r="F561" s="85">
        <v>38961</v>
      </c>
      <c r="H561" s="441"/>
      <c r="I561" s="160"/>
    </row>
    <row r="562" spans="1:9" ht="51.75">
      <c r="A562" s="4">
        <v>39</v>
      </c>
      <c r="B562" s="83" t="s">
        <v>1422</v>
      </c>
      <c r="C562" s="84">
        <v>5380</v>
      </c>
      <c r="D562" s="84">
        <v>5380</v>
      </c>
      <c r="E562" s="84">
        <f t="shared" si="8"/>
        <v>0</v>
      </c>
      <c r="F562" s="174">
        <v>2012</v>
      </c>
      <c r="G562" s="159" t="s">
        <v>1671</v>
      </c>
      <c r="H562" s="441"/>
      <c r="I562" s="160"/>
    </row>
    <row r="563" spans="1:9" ht="25.5">
      <c r="A563" s="4">
        <v>40</v>
      </c>
      <c r="B563" s="83" t="s">
        <v>1423</v>
      </c>
      <c r="C563" s="84">
        <v>15999</v>
      </c>
      <c r="D563" s="84">
        <v>15999</v>
      </c>
      <c r="E563" s="84">
        <f t="shared" si="8"/>
        <v>0</v>
      </c>
      <c r="F563" s="85">
        <v>39716</v>
      </c>
      <c r="H563" s="441"/>
      <c r="I563" s="160"/>
    </row>
    <row r="564" spans="1:9" ht="25.5">
      <c r="A564" s="4">
        <v>41</v>
      </c>
      <c r="B564" s="86" t="s">
        <v>1424</v>
      </c>
      <c r="C564" s="87">
        <v>28974</v>
      </c>
      <c r="D564" s="87">
        <v>28974</v>
      </c>
      <c r="E564" s="87">
        <f t="shared" si="8"/>
        <v>0</v>
      </c>
      <c r="F564" s="88">
        <v>40451</v>
      </c>
      <c r="H564" s="441"/>
      <c r="I564" s="160"/>
    </row>
    <row r="565" spans="1:9" ht="15">
      <c r="A565" s="4">
        <v>42</v>
      </c>
      <c r="B565" s="83" t="s">
        <v>1425</v>
      </c>
      <c r="C565" s="84">
        <v>12310</v>
      </c>
      <c r="D565" s="84">
        <v>12310</v>
      </c>
      <c r="E565" s="84">
        <f t="shared" si="8"/>
        <v>0</v>
      </c>
      <c r="F565" s="85">
        <v>40288</v>
      </c>
      <c r="H565" s="441"/>
      <c r="I565" s="160"/>
    </row>
    <row r="566" spans="1:9" ht="25.5">
      <c r="A566" s="4">
        <v>43</v>
      </c>
      <c r="B566" s="83" t="s">
        <v>1426</v>
      </c>
      <c r="C566" s="84">
        <v>11760</v>
      </c>
      <c r="D566" s="84">
        <v>11760</v>
      </c>
      <c r="E566" s="84">
        <f t="shared" si="8"/>
        <v>0</v>
      </c>
      <c r="F566" s="85">
        <v>40288</v>
      </c>
      <c r="H566" s="441"/>
      <c r="I566" s="160"/>
    </row>
    <row r="567" spans="1:9" ht="15">
      <c r="A567" s="4">
        <v>44</v>
      </c>
      <c r="B567" s="83" t="s">
        <v>1427</v>
      </c>
      <c r="C567" s="84">
        <v>15206.4</v>
      </c>
      <c r="D567" s="84">
        <v>15206.4</v>
      </c>
      <c r="E567" s="84">
        <f t="shared" si="8"/>
        <v>0</v>
      </c>
      <c r="F567" s="85">
        <v>40086</v>
      </c>
      <c r="H567" s="441"/>
      <c r="I567" s="160"/>
    </row>
    <row r="568" spans="1:9" ht="15">
      <c r="A568" s="4">
        <v>45</v>
      </c>
      <c r="B568" s="83" t="s">
        <v>1428</v>
      </c>
      <c r="C568" s="84">
        <v>27648</v>
      </c>
      <c r="D568" s="84">
        <v>27648</v>
      </c>
      <c r="E568" s="84">
        <f t="shared" si="8"/>
        <v>0</v>
      </c>
      <c r="F568" s="85">
        <v>40284</v>
      </c>
      <c r="H568" s="441"/>
      <c r="I568" s="160"/>
    </row>
    <row r="569" spans="1:9" ht="15">
      <c r="A569" s="4">
        <v>46</v>
      </c>
      <c r="B569" s="83" t="s">
        <v>1429</v>
      </c>
      <c r="C569" s="84">
        <v>98900</v>
      </c>
      <c r="D569" s="84">
        <v>98900</v>
      </c>
      <c r="E569" s="84">
        <f t="shared" si="8"/>
        <v>0</v>
      </c>
      <c r="F569" s="85">
        <v>39447</v>
      </c>
      <c r="H569" s="441"/>
      <c r="I569" s="160"/>
    </row>
    <row r="570" spans="1:9" ht="15">
      <c r="A570" s="4">
        <v>47</v>
      </c>
      <c r="B570" s="83" t="s">
        <v>1430</v>
      </c>
      <c r="C570" s="84">
        <v>100000</v>
      </c>
      <c r="D570" s="84">
        <v>100000</v>
      </c>
      <c r="E570" s="84">
        <f t="shared" si="8"/>
        <v>0</v>
      </c>
      <c r="F570" s="85">
        <v>39430</v>
      </c>
      <c r="H570" s="441"/>
      <c r="I570" s="160"/>
    </row>
    <row r="571" spans="1:9" ht="25.5">
      <c r="A571" s="4">
        <v>48</v>
      </c>
      <c r="B571" s="83" t="s">
        <v>1431</v>
      </c>
      <c r="C571" s="84">
        <v>131100</v>
      </c>
      <c r="D571" s="84">
        <v>131100</v>
      </c>
      <c r="E571" s="84">
        <f t="shared" si="8"/>
        <v>0</v>
      </c>
      <c r="F571" s="85">
        <v>38533</v>
      </c>
      <c r="H571" s="441"/>
      <c r="I571" s="160"/>
    </row>
    <row r="572" spans="1:9" ht="15">
      <c r="A572" s="4">
        <v>49</v>
      </c>
      <c r="B572" s="83" t="s">
        <v>1432</v>
      </c>
      <c r="C572" s="84">
        <v>9721</v>
      </c>
      <c r="D572" s="84">
        <v>9721</v>
      </c>
      <c r="E572" s="84">
        <f t="shared" si="8"/>
        <v>0</v>
      </c>
      <c r="F572" s="85">
        <v>39520</v>
      </c>
      <c r="H572" s="441"/>
      <c r="I572" s="160"/>
    </row>
    <row r="573" spans="1:9" ht="15">
      <c r="A573" s="4">
        <v>50</v>
      </c>
      <c r="B573" s="83" t="s">
        <v>1433</v>
      </c>
      <c r="C573" s="84">
        <v>11240</v>
      </c>
      <c r="D573" s="84">
        <v>11240</v>
      </c>
      <c r="E573" s="84">
        <f t="shared" si="8"/>
        <v>0</v>
      </c>
      <c r="F573" s="85">
        <v>40288</v>
      </c>
      <c r="H573" s="441"/>
      <c r="I573" s="160"/>
    </row>
    <row r="574" spans="1:9" ht="15">
      <c r="A574" s="4">
        <v>51</v>
      </c>
      <c r="B574" s="83" t="s">
        <v>1434</v>
      </c>
      <c r="C574" s="84">
        <v>6740</v>
      </c>
      <c r="D574" s="84">
        <v>6740</v>
      </c>
      <c r="E574" s="84">
        <f t="shared" si="8"/>
        <v>0</v>
      </c>
      <c r="F574" s="85">
        <v>39191</v>
      </c>
      <c r="H574" s="441"/>
      <c r="I574" s="160"/>
    </row>
    <row r="575" spans="1:9" ht="15">
      <c r="A575" s="4">
        <v>52</v>
      </c>
      <c r="B575" s="83" t="s">
        <v>1435</v>
      </c>
      <c r="C575" s="84">
        <v>680</v>
      </c>
      <c r="D575" s="84">
        <v>680</v>
      </c>
      <c r="E575" s="84">
        <f t="shared" si="8"/>
        <v>0</v>
      </c>
      <c r="F575" s="85">
        <v>40317</v>
      </c>
      <c r="H575" s="441"/>
      <c r="I575" s="160"/>
    </row>
    <row r="576" spans="1:9" ht="15">
      <c r="A576" s="4">
        <v>53</v>
      </c>
      <c r="B576" s="83" t="s">
        <v>1436</v>
      </c>
      <c r="C576" s="84">
        <v>5280</v>
      </c>
      <c r="D576" s="84">
        <v>5280</v>
      </c>
      <c r="E576" s="84">
        <f t="shared" si="8"/>
        <v>0</v>
      </c>
      <c r="F576" s="85">
        <v>39198</v>
      </c>
      <c r="H576" s="441"/>
      <c r="I576" s="160"/>
    </row>
    <row r="577" spans="1:9" ht="15">
      <c r="A577" s="4">
        <v>54</v>
      </c>
      <c r="B577" s="83" t="s">
        <v>1437</v>
      </c>
      <c r="C577" s="84">
        <v>3390</v>
      </c>
      <c r="D577" s="84">
        <v>3390</v>
      </c>
      <c r="E577" s="84">
        <f t="shared" si="8"/>
        <v>0</v>
      </c>
      <c r="F577" s="85">
        <v>39763</v>
      </c>
      <c r="H577" s="441"/>
      <c r="I577" s="160"/>
    </row>
    <row r="578" spans="1:9" ht="15">
      <c r="A578" s="4">
        <v>55</v>
      </c>
      <c r="B578" s="83" t="s">
        <v>1438</v>
      </c>
      <c r="C578" s="84">
        <v>833</v>
      </c>
      <c r="D578" s="84">
        <v>833</v>
      </c>
      <c r="E578" s="84">
        <f t="shared" si="8"/>
        <v>0</v>
      </c>
      <c r="F578" s="85">
        <v>40516</v>
      </c>
      <c r="H578" s="441"/>
      <c r="I578" s="160"/>
    </row>
    <row r="579" spans="1:9" ht="25.5">
      <c r="A579" s="4">
        <v>56</v>
      </c>
      <c r="B579" s="83" t="s">
        <v>1439</v>
      </c>
      <c r="C579" s="84">
        <v>2850</v>
      </c>
      <c r="D579" s="84">
        <v>2850</v>
      </c>
      <c r="E579" s="84">
        <f t="shared" si="8"/>
        <v>0</v>
      </c>
      <c r="F579" s="85">
        <v>39559</v>
      </c>
      <c r="H579" s="441"/>
      <c r="I579" s="160"/>
    </row>
    <row r="580" spans="1:9" ht="15">
      <c r="A580" s="4">
        <v>57</v>
      </c>
      <c r="B580" s="83" t="s">
        <v>1440</v>
      </c>
      <c r="C580" s="84">
        <v>4950</v>
      </c>
      <c r="D580" s="84">
        <v>4950</v>
      </c>
      <c r="E580" s="84">
        <f t="shared" si="8"/>
        <v>0</v>
      </c>
      <c r="F580" s="85">
        <v>40288</v>
      </c>
      <c r="H580" s="441"/>
      <c r="I580" s="160"/>
    </row>
    <row r="581" spans="1:9" ht="51.75">
      <c r="A581" s="4">
        <v>58</v>
      </c>
      <c r="B581" s="83" t="s">
        <v>1441</v>
      </c>
      <c r="C581" s="84">
        <v>5600</v>
      </c>
      <c r="D581" s="84">
        <v>5600</v>
      </c>
      <c r="E581" s="84">
        <f t="shared" si="8"/>
        <v>0</v>
      </c>
      <c r="F581" s="83">
        <v>2012</v>
      </c>
      <c r="G581" s="159" t="s">
        <v>1676</v>
      </c>
      <c r="H581" s="441"/>
      <c r="I581" s="160"/>
    </row>
    <row r="582" spans="1:9" ht="25.5">
      <c r="A582" s="4">
        <v>59</v>
      </c>
      <c r="B582" s="83" t="s">
        <v>1442</v>
      </c>
      <c r="C582" s="84">
        <v>739</v>
      </c>
      <c r="D582" s="84">
        <v>739</v>
      </c>
      <c r="E582" s="84">
        <f t="shared" si="8"/>
        <v>0</v>
      </c>
      <c r="F582" s="172"/>
      <c r="H582" s="441"/>
      <c r="I582" s="160"/>
    </row>
    <row r="583" spans="1:9" ht="15">
      <c r="A583" s="4">
        <v>60</v>
      </c>
      <c r="B583" s="83" t="s">
        <v>1443</v>
      </c>
      <c r="C583" s="84">
        <v>7495.98</v>
      </c>
      <c r="D583" s="84">
        <v>7495.98</v>
      </c>
      <c r="E583" s="84">
        <f t="shared" si="8"/>
        <v>0</v>
      </c>
      <c r="F583" s="85">
        <v>38961</v>
      </c>
      <c r="H583" s="441"/>
      <c r="I583" s="160"/>
    </row>
    <row r="584" spans="1:9" ht="15">
      <c r="A584" s="4">
        <v>61</v>
      </c>
      <c r="B584" s="83" t="s">
        <v>1444</v>
      </c>
      <c r="C584" s="84">
        <v>6200</v>
      </c>
      <c r="D584" s="84">
        <v>6200</v>
      </c>
      <c r="E584" s="84">
        <f t="shared" si="8"/>
        <v>0</v>
      </c>
      <c r="F584" s="85">
        <v>39729</v>
      </c>
      <c r="H584" s="441"/>
      <c r="I584" s="160"/>
    </row>
    <row r="585" spans="1:9" ht="15">
      <c r="A585" s="4">
        <v>62</v>
      </c>
      <c r="B585" s="83" t="s">
        <v>1445</v>
      </c>
      <c r="C585" s="84">
        <v>27833</v>
      </c>
      <c r="D585" s="84">
        <v>27833</v>
      </c>
      <c r="E585" s="84">
        <f t="shared" si="8"/>
        <v>0</v>
      </c>
      <c r="F585" s="85">
        <v>40451</v>
      </c>
      <c r="H585" s="441"/>
      <c r="I585" s="160"/>
    </row>
    <row r="586" spans="1:9" ht="40.5">
      <c r="A586" s="4">
        <v>63</v>
      </c>
      <c r="B586" s="337" t="s">
        <v>1446</v>
      </c>
      <c r="C586" s="84">
        <v>5210</v>
      </c>
      <c r="D586" s="84">
        <v>5210</v>
      </c>
      <c r="E586" s="84">
        <f t="shared" si="8"/>
        <v>0</v>
      </c>
      <c r="F586" s="83" t="s">
        <v>1448</v>
      </c>
      <c r="H586" s="441"/>
      <c r="I586" s="160"/>
    </row>
    <row r="587" spans="1:9" ht="25.5">
      <c r="A587" s="4">
        <v>64</v>
      </c>
      <c r="B587" s="83" t="s">
        <v>1447</v>
      </c>
      <c r="C587" s="84">
        <v>12000</v>
      </c>
      <c r="D587" s="84">
        <v>12000</v>
      </c>
      <c r="E587" s="84">
        <f t="shared" si="8"/>
        <v>0</v>
      </c>
      <c r="F587" s="85">
        <v>39812</v>
      </c>
      <c r="H587" s="441"/>
      <c r="I587" s="160"/>
    </row>
    <row r="588" spans="1:9" ht="15">
      <c r="A588" s="4">
        <v>65</v>
      </c>
      <c r="B588" s="83" t="s">
        <v>1449</v>
      </c>
      <c r="C588" s="84">
        <v>29640</v>
      </c>
      <c r="D588" s="84">
        <v>29640</v>
      </c>
      <c r="E588" s="84">
        <f aca="true" t="shared" si="9" ref="E588:E626">C588-D588</f>
        <v>0</v>
      </c>
      <c r="F588" s="85">
        <v>40276</v>
      </c>
      <c r="H588" s="441"/>
      <c r="I588" s="160"/>
    </row>
    <row r="589" spans="1:9" ht="15">
      <c r="A589" s="4">
        <v>66</v>
      </c>
      <c r="B589" s="83" t="s">
        <v>1450</v>
      </c>
      <c r="C589" s="84">
        <v>3845.4</v>
      </c>
      <c r="D589" s="84">
        <v>3845.4</v>
      </c>
      <c r="E589" s="84">
        <f t="shared" si="9"/>
        <v>0</v>
      </c>
      <c r="F589" s="85">
        <v>38961</v>
      </c>
      <c r="H589" s="441"/>
      <c r="I589" s="160"/>
    </row>
    <row r="590" spans="1:9" ht="15">
      <c r="A590" s="4">
        <v>67</v>
      </c>
      <c r="B590" s="83" t="s">
        <v>1451</v>
      </c>
      <c r="C590" s="84">
        <v>5697.81</v>
      </c>
      <c r="D590" s="84">
        <v>5697.81</v>
      </c>
      <c r="E590" s="84">
        <f t="shared" si="9"/>
        <v>0</v>
      </c>
      <c r="F590" s="85">
        <v>39448</v>
      </c>
      <c r="H590" s="441"/>
      <c r="I590" s="160"/>
    </row>
    <row r="591" spans="1:9" ht="15">
      <c r="A591" s="4">
        <v>68</v>
      </c>
      <c r="B591" s="83" t="s">
        <v>1452</v>
      </c>
      <c r="C591" s="84">
        <v>30000</v>
      </c>
      <c r="D591" s="84">
        <v>30000</v>
      </c>
      <c r="E591" s="84">
        <f t="shared" si="9"/>
        <v>0</v>
      </c>
      <c r="F591" s="85">
        <v>40295</v>
      </c>
      <c r="H591" s="441"/>
      <c r="I591" s="160"/>
    </row>
    <row r="592" spans="1:9" ht="15">
      <c r="A592" s="4">
        <v>69</v>
      </c>
      <c r="B592" s="83" t="s">
        <v>1453</v>
      </c>
      <c r="C592" s="84">
        <v>1920</v>
      </c>
      <c r="D592" s="84">
        <v>1920</v>
      </c>
      <c r="E592" s="84">
        <f t="shared" si="9"/>
        <v>0</v>
      </c>
      <c r="F592" s="85">
        <v>40478</v>
      </c>
      <c r="H592" s="441"/>
      <c r="I592" s="160"/>
    </row>
    <row r="593" spans="1:9" ht="15">
      <c r="A593" s="4">
        <v>70</v>
      </c>
      <c r="B593" s="83" t="s">
        <v>1454</v>
      </c>
      <c r="C593" s="84">
        <v>728.04</v>
      </c>
      <c r="D593" s="84">
        <v>728.04</v>
      </c>
      <c r="E593" s="84">
        <f t="shared" si="9"/>
        <v>0</v>
      </c>
      <c r="F593" s="85">
        <v>34335</v>
      </c>
      <c r="H593" s="441"/>
      <c r="I593" s="160"/>
    </row>
    <row r="594" spans="1:9" ht="15">
      <c r="A594" s="4">
        <v>71</v>
      </c>
      <c r="B594" s="83" t="s">
        <v>1455</v>
      </c>
      <c r="C594" s="84">
        <v>1080</v>
      </c>
      <c r="D594" s="84">
        <v>1080</v>
      </c>
      <c r="E594" s="84">
        <f t="shared" si="9"/>
        <v>0</v>
      </c>
      <c r="F594" s="85">
        <v>39692</v>
      </c>
      <c r="H594" s="441"/>
      <c r="I594" s="160"/>
    </row>
    <row r="595" spans="1:9" ht="15">
      <c r="A595" s="4">
        <v>72</v>
      </c>
      <c r="B595" s="83" t="s">
        <v>1456</v>
      </c>
      <c r="C595" s="84">
        <v>1050</v>
      </c>
      <c r="D595" s="84">
        <v>1050</v>
      </c>
      <c r="E595" s="84">
        <f t="shared" si="9"/>
        <v>0</v>
      </c>
      <c r="F595" s="85">
        <v>39692</v>
      </c>
      <c r="H595" s="441"/>
      <c r="I595" s="160"/>
    </row>
    <row r="596" spans="1:9" ht="25.5">
      <c r="A596" s="4">
        <v>73</v>
      </c>
      <c r="B596" s="83" t="s">
        <v>1457</v>
      </c>
      <c r="C596" s="84">
        <v>9750</v>
      </c>
      <c r="D596" s="84">
        <v>9750</v>
      </c>
      <c r="E596" s="84">
        <f t="shared" si="9"/>
        <v>0</v>
      </c>
      <c r="F596" s="85">
        <v>39198</v>
      </c>
      <c r="H596" s="441"/>
      <c r="I596" s="160"/>
    </row>
    <row r="597" spans="1:9" ht="15">
      <c r="A597" s="4">
        <v>74</v>
      </c>
      <c r="B597" s="83" t="s">
        <v>1458</v>
      </c>
      <c r="C597" s="84">
        <v>8663.2</v>
      </c>
      <c r="D597" s="84">
        <v>8663.2</v>
      </c>
      <c r="E597" s="84">
        <f t="shared" si="9"/>
        <v>0</v>
      </c>
      <c r="F597" s="85">
        <v>39448</v>
      </c>
      <c r="H597" s="441"/>
      <c r="I597" s="160"/>
    </row>
    <row r="598" spans="1:9" ht="15">
      <c r="A598" s="4">
        <v>75</v>
      </c>
      <c r="B598" s="83" t="s">
        <v>1458</v>
      </c>
      <c r="C598" s="84">
        <v>4092.4</v>
      </c>
      <c r="D598" s="84">
        <v>4092.4</v>
      </c>
      <c r="E598" s="84">
        <f t="shared" si="9"/>
        <v>0</v>
      </c>
      <c r="F598" s="85">
        <v>39448</v>
      </c>
      <c r="H598" s="441"/>
      <c r="I598" s="160"/>
    </row>
    <row r="599" spans="1:9" ht="15">
      <c r="A599" s="4">
        <v>76</v>
      </c>
      <c r="B599" s="83" t="s">
        <v>1459</v>
      </c>
      <c r="C599" s="84">
        <v>2254.2</v>
      </c>
      <c r="D599" s="84">
        <v>2254.2</v>
      </c>
      <c r="E599" s="84">
        <f t="shared" si="9"/>
        <v>0</v>
      </c>
      <c r="F599" s="85">
        <v>38961</v>
      </c>
      <c r="H599" s="441"/>
      <c r="I599" s="160"/>
    </row>
    <row r="600" spans="1:9" ht="25.5">
      <c r="A600" s="4">
        <v>77</v>
      </c>
      <c r="B600" s="83" t="s">
        <v>1460</v>
      </c>
      <c r="C600" s="84">
        <v>10293.41</v>
      </c>
      <c r="D600" s="84">
        <v>10293.41</v>
      </c>
      <c r="E600" s="84">
        <f t="shared" si="9"/>
        <v>0</v>
      </c>
      <c r="F600" s="85">
        <v>39022</v>
      </c>
      <c r="H600" s="441"/>
      <c r="I600" s="160"/>
    </row>
    <row r="601" spans="1:9" ht="15">
      <c r="A601" s="4">
        <v>78</v>
      </c>
      <c r="B601" s="83" t="s">
        <v>1461</v>
      </c>
      <c r="C601" s="84">
        <v>8000</v>
      </c>
      <c r="D601" s="84">
        <v>8000</v>
      </c>
      <c r="E601" s="84">
        <f t="shared" si="9"/>
        <v>0</v>
      </c>
      <c r="F601" s="85">
        <v>39567</v>
      </c>
      <c r="H601" s="441"/>
      <c r="I601" s="160"/>
    </row>
    <row r="602" spans="1:9" ht="15">
      <c r="A602" s="4">
        <v>79</v>
      </c>
      <c r="B602" s="83" t="s">
        <v>1462</v>
      </c>
      <c r="C602" s="84">
        <v>19080</v>
      </c>
      <c r="D602" s="84">
        <v>19080</v>
      </c>
      <c r="E602" s="84">
        <f t="shared" si="9"/>
        <v>0</v>
      </c>
      <c r="F602" s="85">
        <v>40304</v>
      </c>
      <c r="H602" s="441"/>
      <c r="I602" s="160"/>
    </row>
    <row r="603" spans="1:9" ht="15">
      <c r="A603" s="4">
        <v>80</v>
      </c>
      <c r="B603" s="83" t="s">
        <v>1463</v>
      </c>
      <c r="C603" s="84">
        <v>1500</v>
      </c>
      <c r="D603" s="84">
        <v>1500</v>
      </c>
      <c r="E603" s="84">
        <f t="shared" si="9"/>
        <v>0</v>
      </c>
      <c r="F603" s="85">
        <v>40516</v>
      </c>
      <c r="H603" s="441"/>
      <c r="I603" s="160"/>
    </row>
    <row r="604" spans="1:9" ht="15">
      <c r="A604" s="4">
        <v>81</v>
      </c>
      <c r="B604" s="83" t="s">
        <v>1464</v>
      </c>
      <c r="C604" s="84">
        <v>890</v>
      </c>
      <c r="D604" s="84">
        <v>890</v>
      </c>
      <c r="E604" s="84">
        <f t="shared" si="9"/>
        <v>0</v>
      </c>
      <c r="F604" s="172"/>
      <c r="H604" s="441"/>
      <c r="I604" s="160"/>
    </row>
    <row r="605" spans="1:9" ht="25.5">
      <c r="A605" s="4">
        <v>82</v>
      </c>
      <c r="B605" s="83" t="s">
        <v>1465</v>
      </c>
      <c r="C605" s="84">
        <v>28060</v>
      </c>
      <c r="D605" s="84">
        <v>28060</v>
      </c>
      <c r="E605" s="84">
        <f t="shared" si="9"/>
        <v>0</v>
      </c>
      <c r="F605" s="85">
        <v>39567</v>
      </c>
      <c r="H605" s="441"/>
      <c r="I605" s="160"/>
    </row>
    <row r="606" spans="1:9" ht="15">
      <c r="A606" s="4">
        <v>83</v>
      </c>
      <c r="B606" s="83" t="s">
        <v>1466</v>
      </c>
      <c r="C606" s="84">
        <v>3406.8</v>
      </c>
      <c r="D606" s="84">
        <v>3406.8</v>
      </c>
      <c r="E606" s="84">
        <f t="shared" si="9"/>
        <v>0</v>
      </c>
      <c r="F606" s="85">
        <v>39022</v>
      </c>
      <c r="H606" s="441"/>
      <c r="I606" s="160"/>
    </row>
    <row r="607" spans="1:9" ht="15">
      <c r="A607" s="4">
        <v>84</v>
      </c>
      <c r="B607" s="83" t="s">
        <v>1467</v>
      </c>
      <c r="C607" s="84">
        <v>3608.76</v>
      </c>
      <c r="D607" s="84">
        <v>3608.76</v>
      </c>
      <c r="E607" s="84">
        <f t="shared" si="9"/>
        <v>0</v>
      </c>
      <c r="F607" s="85">
        <v>38930</v>
      </c>
      <c r="H607" s="441"/>
      <c r="I607" s="160"/>
    </row>
    <row r="608" spans="1:9" ht="38.25">
      <c r="A608" s="4">
        <v>85</v>
      </c>
      <c r="B608" s="83" t="s">
        <v>1468</v>
      </c>
      <c r="C608" s="84">
        <v>6003</v>
      </c>
      <c r="D608" s="84">
        <v>6003</v>
      </c>
      <c r="E608" s="84">
        <f t="shared" si="9"/>
        <v>0</v>
      </c>
      <c r="F608" s="85">
        <v>39198</v>
      </c>
      <c r="H608" s="441"/>
      <c r="I608" s="160"/>
    </row>
    <row r="609" spans="1:9" ht="51.75">
      <c r="A609" s="4">
        <v>86</v>
      </c>
      <c r="B609" s="83" t="s">
        <v>1469</v>
      </c>
      <c r="C609" s="84">
        <v>2957.24</v>
      </c>
      <c r="D609" s="84">
        <v>2957.24</v>
      </c>
      <c r="E609" s="84">
        <f t="shared" si="9"/>
        <v>0</v>
      </c>
      <c r="F609" s="175">
        <v>2011</v>
      </c>
      <c r="G609" s="159" t="s">
        <v>1678</v>
      </c>
      <c r="H609" s="441"/>
      <c r="I609" s="160"/>
    </row>
    <row r="610" spans="1:9" ht="25.5">
      <c r="A610" s="4">
        <v>87</v>
      </c>
      <c r="B610" s="83" t="s">
        <v>1470</v>
      </c>
      <c r="C610" s="84">
        <v>1500</v>
      </c>
      <c r="D610" s="84">
        <v>1500</v>
      </c>
      <c r="E610" s="84">
        <f t="shared" si="9"/>
        <v>0</v>
      </c>
      <c r="F610" s="85">
        <v>40294</v>
      </c>
      <c r="H610" s="441"/>
      <c r="I610" s="160"/>
    </row>
    <row r="611" spans="1:9" ht="15">
      <c r="A611" s="4">
        <v>88</v>
      </c>
      <c r="B611" s="83" t="s">
        <v>1471</v>
      </c>
      <c r="C611" s="84">
        <v>2550.11</v>
      </c>
      <c r="D611" s="84">
        <v>2550.11</v>
      </c>
      <c r="E611" s="84">
        <f t="shared" si="9"/>
        <v>0</v>
      </c>
      <c r="F611" s="85">
        <v>25204</v>
      </c>
      <c r="H611" s="441"/>
      <c r="I611" s="160"/>
    </row>
    <row r="612" spans="1:9" ht="25.5">
      <c r="A612" s="4">
        <v>89</v>
      </c>
      <c r="B612" s="83" t="s">
        <v>1472</v>
      </c>
      <c r="C612" s="84">
        <v>40000</v>
      </c>
      <c r="D612" s="84">
        <v>21424.92</v>
      </c>
      <c r="E612" s="84">
        <f t="shared" si="9"/>
        <v>18575.08</v>
      </c>
      <c r="F612" s="85">
        <v>40067</v>
      </c>
      <c r="H612" s="441"/>
      <c r="I612" s="160"/>
    </row>
    <row r="613" spans="1:9" ht="25.5">
      <c r="A613" s="4">
        <v>90</v>
      </c>
      <c r="B613" s="83" t="s">
        <v>1473</v>
      </c>
      <c r="C613" s="84">
        <v>40000</v>
      </c>
      <c r="D613" s="84">
        <v>21424.92</v>
      </c>
      <c r="E613" s="84">
        <f t="shared" si="9"/>
        <v>18575.08</v>
      </c>
      <c r="F613" s="85">
        <v>40067</v>
      </c>
      <c r="H613" s="441"/>
      <c r="I613" s="160"/>
    </row>
    <row r="614" spans="1:9" ht="15">
      <c r="A614" s="4">
        <v>91</v>
      </c>
      <c r="B614" s="83" t="s">
        <v>1474</v>
      </c>
      <c r="C614" s="84">
        <v>40265</v>
      </c>
      <c r="D614" s="84">
        <v>19997.49</v>
      </c>
      <c r="E614" s="84">
        <f t="shared" si="9"/>
        <v>20267.51</v>
      </c>
      <c r="F614" s="85">
        <v>40288</v>
      </c>
      <c r="H614" s="441"/>
      <c r="I614" s="160"/>
    </row>
    <row r="615" spans="1:9" ht="15">
      <c r="A615" s="4">
        <v>92</v>
      </c>
      <c r="B615" s="83" t="s">
        <v>1475</v>
      </c>
      <c r="C615" s="84">
        <v>40265</v>
      </c>
      <c r="D615" s="84">
        <v>19997.49</v>
      </c>
      <c r="E615" s="84">
        <f t="shared" si="9"/>
        <v>20267.51</v>
      </c>
      <c r="F615" s="338">
        <v>40288</v>
      </c>
      <c r="H615" s="441"/>
      <c r="I615" s="160"/>
    </row>
    <row r="616" spans="1:9" ht="15">
      <c r="A616" s="4">
        <v>93</v>
      </c>
      <c r="B616" s="83" t="s">
        <v>1476</v>
      </c>
      <c r="C616" s="84">
        <v>15950</v>
      </c>
      <c r="D616" s="84">
        <v>15950</v>
      </c>
      <c r="E616" s="84">
        <f t="shared" si="9"/>
        <v>0</v>
      </c>
      <c r="F616" s="85">
        <v>40288</v>
      </c>
      <c r="H616" s="441"/>
      <c r="I616" s="160"/>
    </row>
    <row r="617" spans="1:9" ht="25.5">
      <c r="A617" s="4">
        <v>94</v>
      </c>
      <c r="B617" s="83" t="s">
        <v>1477</v>
      </c>
      <c r="C617" s="84">
        <v>6180</v>
      </c>
      <c r="D617" s="84">
        <v>6180</v>
      </c>
      <c r="E617" s="84">
        <f t="shared" si="9"/>
        <v>0</v>
      </c>
      <c r="F617" s="85">
        <v>40288</v>
      </c>
      <c r="H617" s="441"/>
      <c r="I617" s="160"/>
    </row>
    <row r="618" spans="1:9" ht="15">
      <c r="A618" s="4">
        <v>95</v>
      </c>
      <c r="B618" s="83" t="s">
        <v>1478</v>
      </c>
      <c r="C618" s="84">
        <v>20903.29</v>
      </c>
      <c r="D618" s="84">
        <v>20838.98</v>
      </c>
      <c r="E618" s="84">
        <f t="shared" si="9"/>
        <v>64.31000000000131</v>
      </c>
      <c r="F618" s="85">
        <v>38838</v>
      </c>
      <c r="H618" s="441"/>
      <c r="I618" s="160"/>
    </row>
    <row r="619" spans="1:9" ht="15">
      <c r="A619" s="4">
        <v>96</v>
      </c>
      <c r="B619" s="83" t="s">
        <v>1479</v>
      </c>
      <c r="C619" s="84">
        <v>400</v>
      </c>
      <c r="D619" s="84">
        <v>400</v>
      </c>
      <c r="E619" s="84">
        <f t="shared" si="9"/>
        <v>0</v>
      </c>
      <c r="F619" s="172"/>
      <c r="H619" s="441"/>
      <c r="I619" s="160"/>
    </row>
    <row r="620" spans="1:9" ht="25.5">
      <c r="A620" s="4">
        <v>97</v>
      </c>
      <c r="B620" s="83" t="s">
        <v>1480</v>
      </c>
      <c r="C620" s="84">
        <v>2230</v>
      </c>
      <c r="D620" s="84">
        <v>2230</v>
      </c>
      <c r="E620" s="84">
        <f t="shared" si="9"/>
        <v>0</v>
      </c>
      <c r="F620" s="85">
        <v>40516</v>
      </c>
      <c r="H620" s="441"/>
      <c r="I620" s="160"/>
    </row>
    <row r="621" spans="1:9" ht="15">
      <c r="A621" s="4">
        <v>98</v>
      </c>
      <c r="B621" s="83" t="s">
        <v>1481</v>
      </c>
      <c r="C621" s="84">
        <v>2100</v>
      </c>
      <c r="D621" s="84">
        <v>2100</v>
      </c>
      <c r="E621" s="84">
        <f t="shared" si="9"/>
        <v>0</v>
      </c>
      <c r="F621" s="85">
        <v>40179</v>
      </c>
      <c r="H621" s="441"/>
      <c r="I621" s="160"/>
    </row>
    <row r="622" spans="1:9" ht="15">
      <c r="A622" s="4">
        <v>99</v>
      </c>
      <c r="B622" s="83" t="s">
        <v>1482</v>
      </c>
      <c r="C622" s="84">
        <v>1900</v>
      </c>
      <c r="D622" s="84">
        <v>1900</v>
      </c>
      <c r="E622" s="84">
        <f t="shared" si="9"/>
        <v>0</v>
      </c>
      <c r="F622" s="85">
        <v>40516</v>
      </c>
      <c r="H622" s="441"/>
      <c r="I622" s="160"/>
    </row>
    <row r="623" spans="1:9" ht="15">
      <c r="A623" s="4">
        <v>100</v>
      </c>
      <c r="B623" s="83" t="s">
        <v>1483</v>
      </c>
      <c r="C623" s="84">
        <v>12300</v>
      </c>
      <c r="D623" s="84">
        <v>12300</v>
      </c>
      <c r="E623" s="84">
        <f t="shared" si="9"/>
        <v>0</v>
      </c>
      <c r="F623" s="85">
        <v>39729</v>
      </c>
      <c r="H623" s="441"/>
      <c r="I623" s="160"/>
    </row>
    <row r="624" spans="1:9" ht="15">
      <c r="A624" s="4">
        <v>101</v>
      </c>
      <c r="B624" s="83" t="s">
        <v>1484</v>
      </c>
      <c r="C624" s="84">
        <v>15409.14</v>
      </c>
      <c r="D624" s="84">
        <v>15409.14</v>
      </c>
      <c r="E624" s="84">
        <f t="shared" si="9"/>
        <v>0</v>
      </c>
      <c r="F624" s="85">
        <v>38961</v>
      </c>
      <c r="H624" s="441"/>
      <c r="I624" s="160"/>
    </row>
    <row r="625" spans="1:9" ht="25.5">
      <c r="A625" s="4">
        <v>102</v>
      </c>
      <c r="B625" s="83" t="s">
        <v>1485</v>
      </c>
      <c r="C625" s="84">
        <v>1620</v>
      </c>
      <c r="D625" s="84">
        <v>1620</v>
      </c>
      <c r="E625" s="84">
        <f t="shared" si="9"/>
        <v>0</v>
      </c>
      <c r="F625" s="85">
        <v>39763</v>
      </c>
      <c r="H625" s="441"/>
      <c r="I625" s="160"/>
    </row>
    <row r="626" spans="1:9" ht="25.5">
      <c r="A626" s="4">
        <v>103</v>
      </c>
      <c r="B626" s="83" t="s">
        <v>1486</v>
      </c>
      <c r="C626" s="84">
        <v>1450</v>
      </c>
      <c r="D626" s="84">
        <v>1450</v>
      </c>
      <c r="E626" s="84">
        <f t="shared" si="9"/>
        <v>0</v>
      </c>
      <c r="F626" s="85">
        <v>39763</v>
      </c>
      <c r="H626" s="441"/>
      <c r="I626" s="160"/>
    </row>
    <row r="627" spans="1:9" ht="15">
      <c r="A627" s="4">
        <v>104</v>
      </c>
      <c r="B627" s="83" t="s">
        <v>1487</v>
      </c>
      <c r="C627" s="84">
        <v>15900</v>
      </c>
      <c r="D627" s="84">
        <v>15900</v>
      </c>
      <c r="E627" s="84">
        <v>0</v>
      </c>
      <c r="F627" s="85">
        <v>40036</v>
      </c>
      <c r="H627" s="441"/>
      <c r="I627" s="160"/>
    </row>
    <row r="628" spans="1:9" ht="15">
      <c r="A628" s="4">
        <v>105</v>
      </c>
      <c r="B628" s="83" t="s">
        <v>1488</v>
      </c>
      <c r="C628" s="84">
        <v>23300</v>
      </c>
      <c r="D628" s="84">
        <v>23300</v>
      </c>
      <c r="E628" s="84">
        <f aca="true" t="shared" si="10" ref="E628:E653">C628-D628</f>
        <v>0</v>
      </c>
      <c r="F628" s="85">
        <v>40037</v>
      </c>
      <c r="H628" s="441"/>
      <c r="I628" s="160"/>
    </row>
    <row r="629" spans="1:9" ht="15">
      <c r="A629" s="4">
        <v>106</v>
      </c>
      <c r="B629" s="83" t="s">
        <v>1489</v>
      </c>
      <c r="C629" s="84">
        <v>9700</v>
      </c>
      <c r="D629" s="84">
        <v>9700</v>
      </c>
      <c r="E629" s="84">
        <f t="shared" si="10"/>
        <v>0</v>
      </c>
      <c r="F629" s="175">
        <v>2012</v>
      </c>
      <c r="H629" s="441"/>
      <c r="I629" s="160"/>
    </row>
    <row r="630" spans="1:9" ht="15">
      <c r="A630" s="4">
        <v>107</v>
      </c>
      <c r="B630" s="83" t="s">
        <v>1490</v>
      </c>
      <c r="C630" s="84">
        <v>4460</v>
      </c>
      <c r="D630" s="84">
        <v>4460</v>
      </c>
      <c r="E630" s="84">
        <f t="shared" si="10"/>
        <v>0</v>
      </c>
      <c r="F630" s="85">
        <v>40162</v>
      </c>
      <c r="H630" s="441"/>
      <c r="I630" s="160"/>
    </row>
    <row r="631" spans="1:9" ht="15">
      <c r="A631" s="4">
        <v>108</v>
      </c>
      <c r="B631" s="83" t="s">
        <v>1491</v>
      </c>
      <c r="C631" s="84">
        <v>2218.5</v>
      </c>
      <c r="D631" s="84">
        <v>2218.5</v>
      </c>
      <c r="E631" s="84">
        <f t="shared" si="10"/>
        <v>0</v>
      </c>
      <c r="F631" s="85">
        <v>38930</v>
      </c>
      <c r="H631" s="441"/>
      <c r="I631" s="160"/>
    </row>
    <row r="632" spans="1:9" ht="15">
      <c r="A632" s="4">
        <v>109</v>
      </c>
      <c r="B632" s="83" t="s">
        <v>1492</v>
      </c>
      <c r="C632" s="84">
        <v>6180</v>
      </c>
      <c r="D632" s="84">
        <v>6180</v>
      </c>
      <c r="E632" s="84">
        <f t="shared" si="10"/>
        <v>0</v>
      </c>
      <c r="F632" s="85">
        <v>39692</v>
      </c>
      <c r="H632" s="441"/>
      <c r="I632" s="160"/>
    </row>
    <row r="633" spans="1:9" ht="15">
      <c r="A633" s="4">
        <v>110</v>
      </c>
      <c r="B633" s="83" t="s">
        <v>1493</v>
      </c>
      <c r="C633" s="84">
        <v>3040</v>
      </c>
      <c r="D633" s="84">
        <v>3040</v>
      </c>
      <c r="E633" s="84">
        <f t="shared" si="10"/>
        <v>0</v>
      </c>
      <c r="F633" s="85">
        <v>39692</v>
      </c>
      <c r="H633" s="441"/>
      <c r="I633" s="160"/>
    </row>
    <row r="634" spans="1:9" ht="15">
      <c r="A634" s="4">
        <v>111</v>
      </c>
      <c r="B634" s="83" t="s">
        <v>1494</v>
      </c>
      <c r="C634" s="84">
        <v>1605</v>
      </c>
      <c r="D634" s="84">
        <v>1605</v>
      </c>
      <c r="E634" s="84">
        <f t="shared" si="10"/>
        <v>0</v>
      </c>
      <c r="F634" s="85">
        <v>38700</v>
      </c>
      <c r="H634" s="441"/>
      <c r="I634" s="160"/>
    </row>
    <row r="635" spans="1:9" ht="15">
      <c r="A635" s="4">
        <v>112</v>
      </c>
      <c r="B635" s="83" t="s">
        <v>1495</v>
      </c>
      <c r="C635" s="84">
        <v>4800</v>
      </c>
      <c r="D635" s="84">
        <v>4800</v>
      </c>
      <c r="E635" s="84">
        <f t="shared" si="10"/>
        <v>0</v>
      </c>
      <c r="F635" s="85">
        <v>40234</v>
      </c>
      <c r="H635" s="441"/>
      <c r="I635" s="160"/>
    </row>
    <row r="636" spans="1:9" ht="51.75">
      <c r="A636" s="4">
        <v>113</v>
      </c>
      <c r="B636" s="86" t="s">
        <v>1496</v>
      </c>
      <c r="C636" s="87">
        <v>3158.4</v>
      </c>
      <c r="D636" s="87">
        <v>3158.4</v>
      </c>
      <c r="E636" s="87">
        <f t="shared" si="10"/>
        <v>0</v>
      </c>
      <c r="F636" s="176">
        <v>2011</v>
      </c>
      <c r="G636" s="159" t="s">
        <v>1678</v>
      </c>
      <c r="H636" s="441"/>
      <c r="I636" s="160"/>
    </row>
    <row r="637" spans="1:9" ht="15">
      <c r="A637" s="4">
        <v>114</v>
      </c>
      <c r="B637" s="83" t="s">
        <v>1497</v>
      </c>
      <c r="C637" s="84">
        <v>3000</v>
      </c>
      <c r="D637" s="84">
        <v>3000</v>
      </c>
      <c r="E637" s="84">
        <f t="shared" si="10"/>
        <v>0</v>
      </c>
      <c r="F637" s="85">
        <v>39531</v>
      </c>
      <c r="H637" s="441"/>
      <c r="I637" s="160"/>
    </row>
    <row r="638" spans="1:9" ht="25.5">
      <c r="A638" s="4">
        <v>115</v>
      </c>
      <c r="B638" s="83" t="s">
        <v>1498</v>
      </c>
      <c r="C638" s="84">
        <v>1000</v>
      </c>
      <c r="D638" s="84">
        <v>1000</v>
      </c>
      <c r="E638" s="84">
        <f t="shared" si="10"/>
        <v>0</v>
      </c>
      <c r="F638" s="85">
        <v>39559</v>
      </c>
      <c r="H638" s="441"/>
      <c r="I638" s="160"/>
    </row>
    <row r="639" spans="1:9" ht="15">
      <c r="A639" s="4">
        <v>116</v>
      </c>
      <c r="B639" s="83" t="s">
        <v>1499</v>
      </c>
      <c r="C639" s="84">
        <v>3750</v>
      </c>
      <c r="D639" s="84">
        <v>3750</v>
      </c>
      <c r="E639" s="84">
        <f t="shared" si="10"/>
        <v>0</v>
      </c>
      <c r="F639" s="85">
        <v>40288</v>
      </c>
      <c r="H639" s="441"/>
      <c r="I639" s="160"/>
    </row>
    <row r="640" spans="1:9" ht="15">
      <c r="A640" s="4">
        <v>117</v>
      </c>
      <c r="B640" s="83" t="s">
        <v>1500</v>
      </c>
      <c r="C640" s="84">
        <v>1800</v>
      </c>
      <c r="D640" s="84">
        <v>1800</v>
      </c>
      <c r="E640" s="84">
        <f t="shared" si="10"/>
        <v>0</v>
      </c>
      <c r="F640" s="85">
        <v>40478</v>
      </c>
      <c r="H640" s="441"/>
      <c r="I640" s="160"/>
    </row>
    <row r="641" spans="1:9" ht="15">
      <c r="A641" s="4">
        <v>118</v>
      </c>
      <c r="B641" s="83" t="s">
        <v>1501</v>
      </c>
      <c r="C641" s="84">
        <v>29990</v>
      </c>
      <c r="D641" s="84">
        <v>29568.72</v>
      </c>
      <c r="E641" s="84">
        <f t="shared" si="10"/>
        <v>421.27999999999884</v>
      </c>
      <c r="F641" s="85">
        <v>40494</v>
      </c>
      <c r="H641" s="441"/>
      <c r="I641" s="160"/>
    </row>
    <row r="642" spans="1:9" ht="51.75">
      <c r="A642" s="4">
        <v>119</v>
      </c>
      <c r="B642" s="83" t="s">
        <v>1502</v>
      </c>
      <c r="C642" s="84">
        <v>4000</v>
      </c>
      <c r="D642" s="84">
        <v>4000</v>
      </c>
      <c r="E642" s="84">
        <f t="shared" si="10"/>
        <v>0</v>
      </c>
      <c r="F642" s="175">
        <v>2012</v>
      </c>
      <c r="G642" s="159" t="s">
        <v>1676</v>
      </c>
      <c r="H642" s="441"/>
      <c r="I642" s="160"/>
    </row>
    <row r="643" spans="1:9" ht="51.75">
      <c r="A643" s="4">
        <v>120</v>
      </c>
      <c r="B643" s="83" t="s">
        <v>1503</v>
      </c>
      <c r="C643" s="84">
        <v>3819</v>
      </c>
      <c r="D643" s="84">
        <v>3819</v>
      </c>
      <c r="E643" s="84">
        <f t="shared" si="10"/>
        <v>0</v>
      </c>
      <c r="F643" s="175">
        <v>2012</v>
      </c>
      <c r="G643" s="159" t="s">
        <v>1675</v>
      </c>
      <c r="H643" s="441"/>
      <c r="I643" s="160"/>
    </row>
    <row r="644" spans="1:9" ht="15">
      <c r="A644" s="4">
        <v>121</v>
      </c>
      <c r="B644" s="83" t="s">
        <v>1504</v>
      </c>
      <c r="C644" s="84">
        <v>1836</v>
      </c>
      <c r="D644" s="84">
        <v>1836</v>
      </c>
      <c r="E644" s="84">
        <f t="shared" si="10"/>
        <v>0</v>
      </c>
      <c r="F644" s="85">
        <v>38961</v>
      </c>
      <c r="H644" s="441"/>
      <c r="I644" s="160"/>
    </row>
    <row r="645" spans="1:9" ht="25.5">
      <c r="A645" s="4">
        <v>122</v>
      </c>
      <c r="B645" s="83" t="s">
        <v>1505</v>
      </c>
      <c r="C645" s="84">
        <v>12470</v>
      </c>
      <c r="D645" s="84">
        <v>12470</v>
      </c>
      <c r="E645" s="84">
        <f t="shared" si="10"/>
        <v>0</v>
      </c>
      <c r="F645" s="85">
        <v>39429</v>
      </c>
      <c r="H645" s="441"/>
      <c r="I645" s="160"/>
    </row>
    <row r="646" spans="1:9" ht="15">
      <c r="A646" s="4">
        <v>123</v>
      </c>
      <c r="B646" s="83" t="s">
        <v>1506</v>
      </c>
      <c r="C646" s="84">
        <v>1700</v>
      </c>
      <c r="D646" s="84">
        <v>1700</v>
      </c>
      <c r="E646" s="84">
        <f t="shared" si="10"/>
        <v>0</v>
      </c>
      <c r="F646" s="85">
        <v>39909</v>
      </c>
      <c r="H646" s="441"/>
      <c r="I646" s="160"/>
    </row>
    <row r="647" spans="1:9" ht="15">
      <c r="A647" s="4">
        <v>124</v>
      </c>
      <c r="B647" s="83" t="s">
        <v>1507</v>
      </c>
      <c r="C647" s="84">
        <v>5800</v>
      </c>
      <c r="D647" s="84">
        <v>5800</v>
      </c>
      <c r="E647" s="84">
        <f t="shared" si="10"/>
        <v>0</v>
      </c>
      <c r="F647" s="85">
        <v>39531</v>
      </c>
      <c r="H647" s="441"/>
      <c r="I647" s="160"/>
    </row>
    <row r="648" spans="1:9" ht="15">
      <c r="A648" s="4">
        <v>125</v>
      </c>
      <c r="B648" s="83" t="s">
        <v>1508</v>
      </c>
      <c r="C648" s="84">
        <v>12000</v>
      </c>
      <c r="D648" s="84">
        <v>12000</v>
      </c>
      <c r="E648" s="84">
        <f t="shared" si="10"/>
        <v>0</v>
      </c>
      <c r="F648" s="85">
        <v>39535</v>
      </c>
      <c r="H648" s="441"/>
      <c r="I648" s="160"/>
    </row>
    <row r="649" spans="1:9" ht="51.75">
      <c r="A649" s="4">
        <v>126</v>
      </c>
      <c r="B649" s="83" t="s">
        <v>1509</v>
      </c>
      <c r="C649" s="84">
        <v>24000</v>
      </c>
      <c r="D649" s="84">
        <v>24000</v>
      </c>
      <c r="E649" s="84">
        <f t="shared" si="10"/>
        <v>0</v>
      </c>
      <c r="F649" s="174">
        <v>2012</v>
      </c>
      <c r="G649" s="159" t="s">
        <v>1671</v>
      </c>
      <c r="H649" s="441"/>
      <c r="I649" s="160"/>
    </row>
    <row r="650" spans="1:9" ht="15">
      <c r="A650" s="4">
        <v>127</v>
      </c>
      <c r="B650" s="83" t="s">
        <v>1510</v>
      </c>
      <c r="C650" s="84">
        <v>9400</v>
      </c>
      <c r="D650" s="84">
        <v>9400</v>
      </c>
      <c r="E650" s="84">
        <f t="shared" si="10"/>
        <v>0</v>
      </c>
      <c r="F650" s="85">
        <v>39692</v>
      </c>
      <c r="H650" s="441"/>
      <c r="I650" s="160"/>
    </row>
    <row r="651" spans="1:9" ht="15">
      <c r="A651" s="4">
        <v>128</v>
      </c>
      <c r="B651" s="83" t="s">
        <v>1511</v>
      </c>
      <c r="C651" s="84">
        <v>1540</v>
      </c>
      <c r="D651" s="84">
        <v>1540</v>
      </c>
      <c r="E651" s="84">
        <f t="shared" si="10"/>
        <v>0</v>
      </c>
      <c r="F651" s="85">
        <v>40036</v>
      </c>
      <c r="H651" s="441"/>
      <c r="I651" s="160"/>
    </row>
    <row r="652" spans="1:9" ht="25.5">
      <c r="A652" s="4">
        <v>129</v>
      </c>
      <c r="B652" s="83" t="s">
        <v>1512</v>
      </c>
      <c r="C652" s="84">
        <v>5000</v>
      </c>
      <c r="D652" s="84">
        <v>5000</v>
      </c>
      <c r="E652" s="84">
        <f t="shared" si="10"/>
        <v>0</v>
      </c>
      <c r="F652" s="85">
        <v>39359</v>
      </c>
      <c r="H652" s="441"/>
      <c r="I652" s="160"/>
    </row>
    <row r="653" spans="1:9" ht="25.5">
      <c r="A653" s="4">
        <v>130</v>
      </c>
      <c r="B653" s="83" t="s">
        <v>1513</v>
      </c>
      <c r="C653" s="84">
        <v>10179</v>
      </c>
      <c r="D653" s="84">
        <v>10179</v>
      </c>
      <c r="E653" s="84">
        <f t="shared" si="10"/>
        <v>0</v>
      </c>
      <c r="F653" s="85">
        <v>39198</v>
      </c>
      <c r="H653" s="441"/>
      <c r="I653" s="160"/>
    </row>
    <row r="654" spans="1:9" ht="15">
      <c r="A654" s="4">
        <v>131</v>
      </c>
      <c r="B654" s="83" t="s">
        <v>1514</v>
      </c>
      <c r="C654" s="84">
        <v>17500</v>
      </c>
      <c r="D654" s="84">
        <v>17500</v>
      </c>
      <c r="E654" s="84">
        <v>0</v>
      </c>
      <c r="F654" s="85">
        <v>39531</v>
      </c>
      <c r="H654" s="441"/>
      <c r="I654" s="160"/>
    </row>
    <row r="655" spans="1:9" ht="15">
      <c r="A655" s="4">
        <v>132</v>
      </c>
      <c r="B655" s="86" t="s">
        <v>1515</v>
      </c>
      <c r="C655" s="87">
        <v>38012</v>
      </c>
      <c r="D655" s="87">
        <v>38012</v>
      </c>
      <c r="E655" s="87">
        <f aca="true" t="shared" si="11" ref="E655:E660">C655-D655</f>
        <v>0</v>
      </c>
      <c r="F655" s="88">
        <v>39716</v>
      </c>
      <c r="H655" s="441"/>
      <c r="I655" s="160"/>
    </row>
    <row r="656" spans="1:9" ht="25.5">
      <c r="A656" s="4">
        <v>133</v>
      </c>
      <c r="B656" s="83" t="s">
        <v>1516</v>
      </c>
      <c r="C656" s="84">
        <v>17030</v>
      </c>
      <c r="D656" s="84">
        <v>17030</v>
      </c>
      <c r="E656" s="84">
        <f t="shared" si="11"/>
        <v>0</v>
      </c>
      <c r="F656" s="85">
        <v>39763</v>
      </c>
      <c r="H656" s="441"/>
      <c r="I656" s="160"/>
    </row>
    <row r="657" spans="1:9" ht="15">
      <c r="A657" s="4">
        <v>134</v>
      </c>
      <c r="B657" s="83" t="s">
        <v>1517</v>
      </c>
      <c r="C657" s="84">
        <v>20730</v>
      </c>
      <c r="D657" s="84">
        <v>20730</v>
      </c>
      <c r="E657" s="84">
        <f t="shared" si="11"/>
        <v>0</v>
      </c>
      <c r="F657" s="85">
        <v>40288</v>
      </c>
      <c r="H657" s="441"/>
      <c r="I657" s="160"/>
    </row>
    <row r="658" spans="1:9" ht="15">
      <c r="A658" s="4">
        <v>135</v>
      </c>
      <c r="B658" s="83" t="s">
        <v>1518</v>
      </c>
      <c r="C658" s="84">
        <v>17100</v>
      </c>
      <c r="D658" s="84">
        <v>17100</v>
      </c>
      <c r="E658" s="84">
        <f t="shared" si="11"/>
        <v>0</v>
      </c>
      <c r="F658" s="85">
        <v>40478</v>
      </c>
      <c r="H658" s="441"/>
      <c r="I658" s="160"/>
    </row>
    <row r="659" spans="1:9" ht="15">
      <c r="A659" s="4">
        <v>136</v>
      </c>
      <c r="B659" s="83" t="s">
        <v>1519</v>
      </c>
      <c r="C659" s="84">
        <v>52000</v>
      </c>
      <c r="D659" s="84">
        <v>52000</v>
      </c>
      <c r="E659" s="84">
        <f t="shared" si="11"/>
        <v>0</v>
      </c>
      <c r="F659" s="85">
        <v>39496</v>
      </c>
      <c r="H659" s="441"/>
      <c r="I659" s="160"/>
    </row>
    <row r="660" spans="1:9" ht="25.5">
      <c r="A660" s="4">
        <v>137</v>
      </c>
      <c r="B660" s="83" t="s">
        <v>1520</v>
      </c>
      <c r="C660" s="84">
        <v>6205</v>
      </c>
      <c r="D660" s="84">
        <v>6205</v>
      </c>
      <c r="E660" s="84">
        <f t="shared" si="11"/>
        <v>0</v>
      </c>
      <c r="F660" s="85">
        <v>39924</v>
      </c>
      <c r="H660" s="441"/>
      <c r="I660" s="160"/>
    </row>
    <row r="661" spans="1:9" ht="25.5">
      <c r="A661" s="4">
        <v>138</v>
      </c>
      <c r="B661" s="83" t="s">
        <v>1521</v>
      </c>
      <c r="C661" s="84">
        <v>30584.7</v>
      </c>
      <c r="D661" s="84">
        <v>30483.93</v>
      </c>
      <c r="E661" s="84">
        <f>C661-D661</f>
        <v>100.77000000000044</v>
      </c>
      <c r="F661" s="85">
        <v>39022</v>
      </c>
      <c r="H661" s="441"/>
      <c r="I661" s="160"/>
    </row>
    <row r="662" spans="1:9" ht="15">
      <c r="A662" s="4">
        <v>139</v>
      </c>
      <c r="B662" s="83" t="s">
        <v>1522</v>
      </c>
      <c r="C662" s="84">
        <v>58000</v>
      </c>
      <c r="D662" s="84">
        <v>55992.27</v>
      </c>
      <c r="E662" s="84">
        <f aca="true" t="shared" si="12" ref="E662:E678">C662-D662</f>
        <v>2007.7300000000032</v>
      </c>
      <c r="F662" s="85">
        <v>39496</v>
      </c>
      <c r="H662" s="441"/>
      <c r="I662" s="160"/>
    </row>
    <row r="663" spans="1:9" ht="15">
      <c r="A663" s="4">
        <v>140</v>
      </c>
      <c r="B663" s="83" t="s">
        <v>1523</v>
      </c>
      <c r="C663" s="84">
        <v>1380</v>
      </c>
      <c r="D663" s="84">
        <v>1380</v>
      </c>
      <c r="E663" s="84">
        <f t="shared" si="12"/>
        <v>0</v>
      </c>
      <c r="F663" s="85">
        <v>39779</v>
      </c>
      <c r="H663" s="441"/>
      <c r="I663" s="160"/>
    </row>
    <row r="664" spans="1:9" ht="15">
      <c r="A664" s="4">
        <v>141</v>
      </c>
      <c r="B664" s="83" t="s">
        <v>1524</v>
      </c>
      <c r="C664" s="84">
        <v>1400</v>
      </c>
      <c r="D664" s="84">
        <v>1400</v>
      </c>
      <c r="E664" s="84">
        <f t="shared" si="12"/>
        <v>0</v>
      </c>
      <c r="F664" s="85">
        <v>40526</v>
      </c>
      <c r="H664" s="441"/>
      <c r="I664" s="160"/>
    </row>
    <row r="665" spans="1:9" ht="15">
      <c r="A665" s="4">
        <v>142</v>
      </c>
      <c r="B665" s="83" t="s">
        <v>1525</v>
      </c>
      <c r="C665" s="84">
        <v>360</v>
      </c>
      <c r="D665" s="84">
        <v>360</v>
      </c>
      <c r="E665" s="84">
        <f t="shared" si="12"/>
        <v>0</v>
      </c>
      <c r="F665" s="172"/>
      <c r="H665" s="441"/>
      <c r="I665" s="160"/>
    </row>
    <row r="666" spans="1:9" ht="51.75">
      <c r="A666" s="4">
        <v>143</v>
      </c>
      <c r="B666" s="83" t="s">
        <v>1526</v>
      </c>
      <c r="C666" s="84">
        <v>17000</v>
      </c>
      <c r="D666" s="84">
        <v>17000</v>
      </c>
      <c r="E666" s="84">
        <f t="shared" si="12"/>
        <v>0</v>
      </c>
      <c r="F666" s="174">
        <v>2012</v>
      </c>
      <c r="G666" s="159" t="s">
        <v>1671</v>
      </c>
      <c r="H666" s="441"/>
      <c r="I666" s="160"/>
    </row>
    <row r="667" spans="1:9" ht="15">
      <c r="A667" s="4">
        <v>144</v>
      </c>
      <c r="B667" s="83" t="s">
        <v>1527</v>
      </c>
      <c r="C667" s="84">
        <v>4770</v>
      </c>
      <c r="D667" s="84">
        <v>4770</v>
      </c>
      <c r="E667" s="84">
        <f t="shared" si="12"/>
        <v>0</v>
      </c>
      <c r="F667" s="85">
        <v>40086</v>
      </c>
      <c r="H667" s="441"/>
      <c r="I667" s="160"/>
    </row>
    <row r="668" spans="1:9" ht="25.5">
      <c r="A668" s="4">
        <v>145</v>
      </c>
      <c r="B668" s="83" t="s">
        <v>1528</v>
      </c>
      <c r="C668" s="84">
        <v>2350</v>
      </c>
      <c r="D668" s="84">
        <v>2350</v>
      </c>
      <c r="E668" s="84">
        <f t="shared" si="12"/>
        <v>0</v>
      </c>
      <c r="F668" s="85">
        <v>39518</v>
      </c>
      <c r="H668" s="441"/>
      <c r="I668" s="160"/>
    </row>
    <row r="669" spans="1:9" ht="38.25">
      <c r="A669" s="4">
        <v>146</v>
      </c>
      <c r="B669" s="86" t="s">
        <v>1529</v>
      </c>
      <c r="C669" s="87">
        <v>5093.86</v>
      </c>
      <c r="D669" s="87">
        <v>5093.86</v>
      </c>
      <c r="E669" s="87">
        <f t="shared" si="12"/>
        <v>0</v>
      </c>
      <c r="F669" s="176">
        <v>2011</v>
      </c>
      <c r="H669" s="441"/>
      <c r="I669" s="160"/>
    </row>
    <row r="670" spans="1:9" ht="15">
      <c r="A670" s="4">
        <v>147</v>
      </c>
      <c r="B670" s="83" t="s">
        <v>1530</v>
      </c>
      <c r="C670" s="84">
        <v>2780</v>
      </c>
      <c r="D670" s="84">
        <v>2780</v>
      </c>
      <c r="E670" s="84">
        <f t="shared" si="12"/>
        <v>0</v>
      </c>
      <c r="F670" s="85">
        <v>39692</v>
      </c>
      <c r="H670" s="441"/>
      <c r="I670" s="160"/>
    </row>
    <row r="671" spans="1:9" ht="15">
      <c r="A671" s="4">
        <v>148</v>
      </c>
      <c r="B671" s="83" t="s">
        <v>1531</v>
      </c>
      <c r="C671" s="84">
        <v>2030</v>
      </c>
      <c r="D671" s="84">
        <v>2030</v>
      </c>
      <c r="E671" s="84">
        <f t="shared" si="12"/>
        <v>0</v>
      </c>
      <c r="F671" s="85">
        <v>39692</v>
      </c>
      <c r="H671" s="441"/>
      <c r="I671" s="160"/>
    </row>
    <row r="672" spans="1:9" ht="15">
      <c r="A672" s="4">
        <v>149</v>
      </c>
      <c r="B672" s="83" t="s">
        <v>1532</v>
      </c>
      <c r="C672" s="84">
        <v>7864</v>
      </c>
      <c r="D672" s="84">
        <v>7864</v>
      </c>
      <c r="E672" s="84">
        <f t="shared" si="12"/>
        <v>0</v>
      </c>
      <c r="F672" s="85">
        <v>39563</v>
      </c>
      <c r="H672" s="441"/>
      <c r="I672" s="160"/>
    </row>
    <row r="673" spans="1:9" ht="15">
      <c r="A673" s="4">
        <v>150</v>
      </c>
      <c r="B673" s="83" t="s">
        <v>1533</v>
      </c>
      <c r="C673" s="84">
        <v>15650.4</v>
      </c>
      <c r="D673" s="84">
        <v>15650.4</v>
      </c>
      <c r="E673" s="84">
        <f t="shared" si="12"/>
        <v>0</v>
      </c>
      <c r="F673" s="85">
        <v>39755</v>
      </c>
      <c r="H673" s="441"/>
      <c r="I673" s="160"/>
    </row>
    <row r="674" spans="1:9" ht="25.5">
      <c r="A674" s="4">
        <v>151</v>
      </c>
      <c r="B674" s="83" t="s">
        <v>1534</v>
      </c>
      <c r="C674" s="84">
        <v>5480</v>
      </c>
      <c r="D674" s="84">
        <v>5480</v>
      </c>
      <c r="E674" s="84">
        <f t="shared" si="12"/>
        <v>0</v>
      </c>
      <c r="F674" s="85">
        <v>40374</v>
      </c>
      <c r="H674" s="441"/>
      <c r="I674" s="160"/>
    </row>
    <row r="675" spans="1:9" ht="15">
      <c r="A675" s="4">
        <v>152</v>
      </c>
      <c r="B675" s="83" t="s">
        <v>1535</v>
      </c>
      <c r="C675" s="84">
        <v>4544.93</v>
      </c>
      <c r="D675" s="84">
        <v>4544.93</v>
      </c>
      <c r="E675" s="84">
        <f t="shared" si="12"/>
        <v>0</v>
      </c>
      <c r="F675" s="85">
        <v>38838</v>
      </c>
      <c r="H675" s="441"/>
      <c r="I675" s="160"/>
    </row>
    <row r="676" spans="1:9" ht="15">
      <c r="A676" s="4">
        <v>153</v>
      </c>
      <c r="B676" s="83" t="s">
        <v>1536</v>
      </c>
      <c r="C676" s="84">
        <v>1732.98</v>
      </c>
      <c r="D676" s="84">
        <v>1732.98</v>
      </c>
      <c r="E676" s="84">
        <f t="shared" si="12"/>
        <v>0</v>
      </c>
      <c r="F676" s="85">
        <v>38961</v>
      </c>
      <c r="H676" s="441"/>
      <c r="I676" s="160"/>
    </row>
    <row r="677" spans="1:9" ht="15">
      <c r="A677" s="4">
        <v>154</v>
      </c>
      <c r="B677" s="83" t="s">
        <v>1537</v>
      </c>
      <c r="C677" s="84">
        <v>2900</v>
      </c>
      <c r="D677" s="84">
        <v>2900</v>
      </c>
      <c r="E677" s="84">
        <f t="shared" si="12"/>
        <v>0</v>
      </c>
      <c r="F677" s="85">
        <v>39737</v>
      </c>
      <c r="H677" s="441"/>
      <c r="I677" s="160"/>
    </row>
    <row r="678" spans="1:9" ht="25.5">
      <c r="A678" s="4">
        <v>155</v>
      </c>
      <c r="B678" s="83" t="s">
        <v>1538</v>
      </c>
      <c r="C678" s="84">
        <v>50000</v>
      </c>
      <c r="D678" s="84">
        <v>32073.9</v>
      </c>
      <c r="E678" s="84">
        <f t="shared" si="12"/>
        <v>17926.1</v>
      </c>
      <c r="F678" s="85">
        <v>39504</v>
      </c>
      <c r="H678" s="441"/>
      <c r="I678" s="160"/>
    </row>
    <row r="679" spans="1:9" ht="15">
      <c r="A679" s="4">
        <v>156</v>
      </c>
      <c r="B679" s="83" t="s">
        <v>1539</v>
      </c>
      <c r="C679" s="84">
        <v>22500</v>
      </c>
      <c r="D679" s="84">
        <v>22500</v>
      </c>
      <c r="E679" s="84">
        <f>C679-D679</f>
        <v>0</v>
      </c>
      <c r="F679" s="85">
        <v>39644</v>
      </c>
      <c r="H679" s="441"/>
      <c r="I679" s="160"/>
    </row>
    <row r="680" spans="1:9" ht="51.75" customHeight="1">
      <c r="A680" s="4">
        <v>157</v>
      </c>
      <c r="B680" s="86" t="s">
        <v>1540</v>
      </c>
      <c r="C680" s="87">
        <v>9100</v>
      </c>
      <c r="D680" s="87">
        <v>9100</v>
      </c>
      <c r="E680" s="87">
        <f aca="true" t="shared" si="13" ref="E680:E713">C680-D680</f>
        <v>0</v>
      </c>
      <c r="F680" s="176">
        <v>2011</v>
      </c>
      <c r="G680" s="452" t="s">
        <v>1678</v>
      </c>
      <c r="H680" s="441"/>
      <c r="I680" s="160"/>
    </row>
    <row r="681" spans="1:9" ht="38.25">
      <c r="A681" s="4">
        <v>158</v>
      </c>
      <c r="B681" s="86" t="s">
        <v>1541</v>
      </c>
      <c r="C681" s="87">
        <v>11700</v>
      </c>
      <c r="D681" s="87">
        <v>11700</v>
      </c>
      <c r="E681" s="87">
        <f t="shared" si="13"/>
        <v>0</v>
      </c>
      <c r="F681" s="176">
        <v>2011</v>
      </c>
      <c r="G681" s="453"/>
      <c r="H681" s="441"/>
      <c r="I681" s="160"/>
    </row>
    <row r="682" spans="1:9" ht="25.5">
      <c r="A682" s="4">
        <v>159</v>
      </c>
      <c r="B682" s="83" t="s">
        <v>1542</v>
      </c>
      <c r="C682" s="84">
        <v>9650</v>
      </c>
      <c r="D682" s="84">
        <v>9650</v>
      </c>
      <c r="E682" s="84">
        <f t="shared" si="13"/>
        <v>0</v>
      </c>
      <c r="F682" s="175">
        <v>2011</v>
      </c>
      <c r="G682" s="454"/>
      <c r="H682" s="441"/>
      <c r="I682" s="160"/>
    </row>
    <row r="683" spans="1:9" ht="25.5">
      <c r="A683" s="4">
        <v>160</v>
      </c>
      <c r="B683" s="83" t="s">
        <v>1543</v>
      </c>
      <c r="C683" s="84">
        <v>13700</v>
      </c>
      <c r="D683" s="84">
        <v>13700</v>
      </c>
      <c r="E683" s="84">
        <f t="shared" si="13"/>
        <v>0</v>
      </c>
      <c r="F683" s="175">
        <v>2013</v>
      </c>
      <c r="H683" s="441"/>
      <c r="I683" s="160"/>
    </row>
    <row r="684" spans="1:9" ht="15">
      <c r="A684" s="4">
        <v>161</v>
      </c>
      <c r="B684" s="83" t="s">
        <v>1544</v>
      </c>
      <c r="C684" s="84">
        <v>1280</v>
      </c>
      <c r="D684" s="84">
        <v>1280</v>
      </c>
      <c r="E684" s="84">
        <f t="shared" si="13"/>
        <v>0</v>
      </c>
      <c r="F684" s="175">
        <v>2013</v>
      </c>
      <c r="H684" s="441"/>
      <c r="I684" s="160"/>
    </row>
    <row r="685" spans="1:9" ht="25.5">
      <c r="A685" s="4">
        <v>162</v>
      </c>
      <c r="B685" s="83" t="s">
        <v>1545</v>
      </c>
      <c r="C685" s="84">
        <v>16690</v>
      </c>
      <c r="D685" s="84">
        <v>16690</v>
      </c>
      <c r="E685" s="84">
        <f t="shared" si="13"/>
        <v>0</v>
      </c>
      <c r="F685" s="175">
        <v>2013</v>
      </c>
      <c r="H685" s="441"/>
      <c r="I685" s="160"/>
    </row>
    <row r="686" spans="1:9" ht="38.25">
      <c r="A686" s="4">
        <v>163</v>
      </c>
      <c r="B686" s="83" t="s">
        <v>1546</v>
      </c>
      <c r="C686" s="84">
        <v>5790</v>
      </c>
      <c r="D686" s="84">
        <v>5790</v>
      </c>
      <c r="E686" s="84">
        <f t="shared" si="13"/>
        <v>0</v>
      </c>
      <c r="F686" s="175">
        <v>2013</v>
      </c>
      <c r="H686" s="441"/>
      <c r="I686" s="160"/>
    </row>
    <row r="687" spans="1:9" ht="25.5">
      <c r="A687" s="4">
        <v>164</v>
      </c>
      <c r="B687" s="83" t="s">
        <v>1547</v>
      </c>
      <c r="C687" s="84">
        <v>6900</v>
      </c>
      <c r="D687" s="84">
        <v>6900</v>
      </c>
      <c r="E687" s="84">
        <f t="shared" si="13"/>
        <v>0</v>
      </c>
      <c r="F687" s="175">
        <v>2013</v>
      </c>
      <c r="H687" s="441"/>
      <c r="I687" s="160"/>
    </row>
    <row r="688" spans="1:9" ht="25.5">
      <c r="A688" s="4">
        <v>165</v>
      </c>
      <c r="B688" s="83" t="s">
        <v>1548</v>
      </c>
      <c r="C688" s="84">
        <v>15990</v>
      </c>
      <c r="D688" s="84">
        <v>15990</v>
      </c>
      <c r="E688" s="84">
        <f t="shared" si="13"/>
        <v>0</v>
      </c>
      <c r="F688" s="175">
        <v>2013</v>
      </c>
      <c r="H688" s="441"/>
      <c r="I688" s="160"/>
    </row>
    <row r="689" spans="1:9" ht="25.5">
      <c r="A689" s="4">
        <v>166</v>
      </c>
      <c r="B689" s="83" t="s">
        <v>1549</v>
      </c>
      <c r="C689" s="84">
        <v>1750</v>
      </c>
      <c r="D689" s="84">
        <v>1750</v>
      </c>
      <c r="E689" s="84">
        <f t="shared" si="13"/>
        <v>0</v>
      </c>
      <c r="F689" s="175">
        <v>2013</v>
      </c>
      <c r="H689" s="441"/>
      <c r="I689" s="160"/>
    </row>
    <row r="690" spans="1:9" ht="38.25">
      <c r="A690" s="4">
        <v>167</v>
      </c>
      <c r="B690" s="83" t="s">
        <v>1550</v>
      </c>
      <c r="C690" s="84">
        <v>10630</v>
      </c>
      <c r="D690" s="84">
        <v>10630</v>
      </c>
      <c r="E690" s="84">
        <f t="shared" si="13"/>
        <v>0</v>
      </c>
      <c r="F690" s="175">
        <v>2012</v>
      </c>
      <c r="H690" s="441"/>
      <c r="I690" s="160"/>
    </row>
    <row r="691" spans="1:9" ht="25.5">
      <c r="A691" s="4">
        <v>168</v>
      </c>
      <c r="B691" s="83" t="s">
        <v>1551</v>
      </c>
      <c r="C691" s="84">
        <v>2575</v>
      </c>
      <c r="D691" s="84">
        <v>2575</v>
      </c>
      <c r="E691" s="84">
        <f t="shared" si="13"/>
        <v>0</v>
      </c>
      <c r="F691" s="175">
        <v>2012</v>
      </c>
      <c r="H691" s="441"/>
      <c r="I691" s="160"/>
    </row>
    <row r="692" spans="1:9" ht="25.5">
      <c r="A692" s="4">
        <v>169</v>
      </c>
      <c r="B692" s="83" t="s">
        <v>1552</v>
      </c>
      <c r="C692" s="84">
        <v>3975</v>
      </c>
      <c r="D692" s="84">
        <v>3975</v>
      </c>
      <c r="E692" s="84">
        <f t="shared" si="13"/>
        <v>0</v>
      </c>
      <c r="F692" s="175">
        <v>2012</v>
      </c>
      <c r="H692" s="441"/>
      <c r="I692" s="160"/>
    </row>
    <row r="693" spans="1:9" ht="25.5">
      <c r="A693" s="4">
        <v>170</v>
      </c>
      <c r="B693" s="83" t="s">
        <v>1553</v>
      </c>
      <c r="C693" s="84">
        <v>2087</v>
      </c>
      <c r="D693" s="84">
        <v>2087</v>
      </c>
      <c r="E693" s="84">
        <f t="shared" si="13"/>
        <v>0</v>
      </c>
      <c r="F693" s="175">
        <v>2012</v>
      </c>
      <c r="H693" s="441"/>
      <c r="I693" s="160"/>
    </row>
    <row r="694" spans="1:9" ht="102">
      <c r="A694" s="4">
        <v>171</v>
      </c>
      <c r="B694" s="83" t="s">
        <v>1554</v>
      </c>
      <c r="C694" s="84">
        <v>10428</v>
      </c>
      <c r="D694" s="84">
        <v>10428</v>
      </c>
      <c r="E694" s="84">
        <f t="shared" si="13"/>
        <v>0</v>
      </c>
      <c r="F694" s="175">
        <v>2012</v>
      </c>
      <c r="H694" s="441"/>
      <c r="I694" s="160"/>
    </row>
    <row r="695" spans="1:9" ht="25.5">
      <c r="A695" s="4">
        <v>172</v>
      </c>
      <c r="B695" s="83" t="s">
        <v>1555</v>
      </c>
      <c r="C695" s="84">
        <v>420</v>
      </c>
      <c r="D695" s="84">
        <v>420</v>
      </c>
      <c r="E695" s="84">
        <f t="shared" si="13"/>
        <v>0</v>
      </c>
      <c r="F695" s="175">
        <v>2012</v>
      </c>
      <c r="H695" s="441"/>
      <c r="I695" s="160"/>
    </row>
    <row r="696" spans="1:9" ht="25.5">
      <c r="A696" s="4">
        <v>173</v>
      </c>
      <c r="B696" s="83" t="s">
        <v>1556</v>
      </c>
      <c r="C696" s="84">
        <v>4500</v>
      </c>
      <c r="D696" s="84">
        <v>4500</v>
      </c>
      <c r="E696" s="84">
        <f t="shared" si="13"/>
        <v>0</v>
      </c>
      <c r="F696" s="175">
        <v>2012</v>
      </c>
      <c r="H696" s="441"/>
      <c r="I696" s="160"/>
    </row>
    <row r="697" spans="1:9" ht="25.5">
      <c r="A697" s="4">
        <v>174</v>
      </c>
      <c r="B697" s="83" t="s">
        <v>1557</v>
      </c>
      <c r="C697" s="84">
        <v>750</v>
      </c>
      <c r="D697" s="84">
        <v>750</v>
      </c>
      <c r="E697" s="84">
        <f t="shared" si="13"/>
        <v>0</v>
      </c>
      <c r="F697" s="175">
        <v>2012</v>
      </c>
      <c r="H697" s="441"/>
      <c r="I697" s="160"/>
    </row>
    <row r="698" spans="1:9" ht="25.5">
      <c r="A698" s="4">
        <v>175</v>
      </c>
      <c r="B698" s="83" t="s">
        <v>1558</v>
      </c>
      <c r="C698" s="84">
        <v>250</v>
      </c>
      <c r="D698" s="84">
        <v>250</v>
      </c>
      <c r="E698" s="84">
        <f t="shared" si="13"/>
        <v>0</v>
      </c>
      <c r="F698" s="175">
        <v>2012</v>
      </c>
      <c r="H698" s="441"/>
      <c r="I698" s="160"/>
    </row>
    <row r="699" spans="1:9" ht="89.25">
      <c r="A699" s="4">
        <v>176</v>
      </c>
      <c r="B699" s="83" t="s">
        <v>1559</v>
      </c>
      <c r="C699" s="84">
        <v>4235</v>
      </c>
      <c r="D699" s="84">
        <v>4235</v>
      </c>
      <c r="E699" s="84">
        <f t="shared" si="13"/>
        <v>0</v>
      </c>
      <c r="F699" s="175">
        <v>2012</v>
      </c>
      <c r="H699" s="441"/>
      <c r="I699" s="160"/>
    </row>
    <row r="700" spans="1:9" ht="25.5">
      <c r="A700" s="4">
        <v>177</v>
      </c>
      <c r="B700" s="83" t="s">
        <v>1560</v>
      </c>
      <c r="C700" s="84">
        <v>2575</v>
      </c>
      <c r="D700" s="84">
        <v>2575</v>
      </c>
      <c r="E700" s="84">
        <f t="shared" si="13"/>
        <v>0</v>
      </c>
      <c r="F700" s="175">
        <v>2012</v>
      </c>
      <c r="H700" s="441"/>
      <c r="I700" s="160"/>
    </row>
    <row r="701" spans="1:9" ht="25.5">
      <c r="A701" s="4">
        <v>178</v>
      </c>
      <c r="B701" s="83" t="s">
        <v>1561</v>
      </c>
      <c r="C701" s="84">
        <v>3975</v>
      </c>
      <c r="D701" s="84">
        <v>3975</v>
      </c>
      <c r="E701" s="84">
        <f t="shared" si="13"/>
        <v>0</v>
      </c>
      <c r="F701" s="175">
        <v>2012</v>
      </c>
      <c r="H701" s="441"/>
      <c r="I701" s="160"/>
    </row>
    <row r="702" spans="1:9" ht="25.5">
      <c r="A702" s="4">
        <v>179</v>
      </c>
      <c r="B702" s="83" t="s">
        <v>1562</v>
      </c>
      <c r="C702" s="84">
        <v>2087</v>
      </c>
      <c r="D702" s="84">
        <v>2087</v>
      </c>
      <c r="E702" s="84">
        <f t="shared" si="13"/>
        <v>0</v>
      </c>
      <c r="F702" s="175">
        <v>2012</v>
      </c>
      <c r="H702" s="441"/>
      <c r="I702" s="160"/>
    </row>
    <row r="703" spans="1:9" ht="89.25">
      <c r="A703" s="4">
        <v>180</v>
      </c>
      <c r="B703" s="83" t="s">
        <v>1563</v>
      </c>
      <c r="C703" s="84">
        <v>5214</v>
      </c>
      <c r="D703" s="84">
        <v>5214</v>
      </c>
      <c r="E703" s="84">
        <f t="shared" si="13"/>
        <v>0</v>
      </c>
      <c r="F703" s="175">
        <v>2012</v>
      </c>
      <c r="H703" s="441"/>
      <c r="I703" s="160"/>
    </row>
    <row r="704" spans="1:9" ht="51">
      <c r="A704" s="4">
        <v>181</v>
      </c>
      <c r="B704" s="83" t="s">
        <v>1564</v>
      </c>
      <c r="C704" s="84">
        <v>1738</v>
      </c>
      <c r="D704" s="84">
        <v>1738</v>
      </c>
      <c r="E704" s="84">
        <f t="shared" si="13"/>
        <v>0</v>
      </c>
      <c r="F704" s="175">
        <v>2012</v>
      </c>
      <c r="H704" s="441"/>
      <c r="I704" s="160"/>
    </row>
    <row r="705" spans="1:9" ht="15">
      <c r="A705" s="4">
        <v>182</v>
      </c>
      <c r="B705" s="83" t="s">
        <v>1565</v>
      </c>
      <c r="C705" s="84">
        <v>280</v>
      </c>
      <c r="D705" s="84">
        <v>280</v>
      </c>
      <c r="E705" s="84">
        <f t="shared" si="13"/>
        <v>0</v>
      </c>
      <c r="F705" s="175">
        <v>2012</v>
      </c>
      <c r="H705" s="441"/>
      <c r="I705" s="160"/>
    </row>
    <row r="706" spans="1:9" ht="38.25">
      <c r="A706" s="4">
        <v>183</v>
      </c>
      <c r="B706" s="83" t="s">
        <v>1566</v>
      </c>
      <c r="C706" s="84">
        <v>3000</v>
      </c>
      <c r="D706" s="84">
        <v>3000</v>
      </c>
      <c r="E706" s="84">
        <f t="shared" si="13"/>
        <v>0</v>
      </c>
      <c r="F706" s="175">
        <v>2012</v>
      </c>
      <c r="H706" s="441"/>
      <c r="I706" s="160"/>
    </row>
    <row r="707" spans="1:9" ht="25.5">
      <c r="A707" s="4">
        <v>184</v>
      </c>
      <c r="B707" s="83" t="s">
        <v>1557</v>
      </c>
      <c r="C707" s="84">
        <v>750</v>
      </c>
      <c r="D707" s="84">
        <v>750</v>
      </c>
      <c r="E707" s="84">
        <f t="shared" si="13"/>
        <v>0</v>
      </c>
      <c r="F707" s="175">
        <v>2012</v>
      </c>
      <c r="H707" s="441"/>
      <c r="I707" s="160"/>
    </row>
    <row r="708" spans="1:9" ht="15">
      <c r="A708" s="4">
        <v>185</v>
      </c>
      <c r="B708" s="83" t="s">
        <v>1567</v>
      </c>
      <c r="C708" s="84">
        <v>250</v>
      </c>
      <c r="D708" s="84">
        <v>250</v>
      </c>
      <c r="E708" s="84">
        <f t="shared" si="13"/>
        <v>0</v>
      </c>
      <c r="F708" s="175">
        <v>2012</v>
      </c>
      <c r="H708" s="441"/>
      <c r="I708" s="160"/>
    </row>
    <row r="709" spans="1:9" ht="15">
      <c r="A709" s="4">
        <v>186</v>
      </c>
      <c r="B709" s="83" t="s">
        <v>1568</v>
      </c>
      <c r="C709" s="84">
        <v>430</v>
      </c>
      <c r="D709" s="84">
        <v>430</v>
      </c>
      <c r="E709" s="84">
        <f t="shared" si="13"/>
        <v>0</v>
      </c>
      <c r="F709" s="175">
        <v>2012</v>
      </c>
      <c r="H709" s="441"/>
      <c r="I709" s="160"/>
    </row>
    <row r="710" spans="1:9" ht="15">
      <c r="A710" s="4">
        <v>187</v>
      </c>
      <c r="B710" s="83" t="s">
        <v>1569</v>
      </c>
      <c r="C710" s="84">
        <v>600</v>
      </c>
      <c r="D710" s="84">
        <v>600</v>
      </c>
      <c r="E710" s="84">
        <f t="shared" si="13"/>
        <v>0</v>
      </c>
      <c r="F710" s="175">
        <v>2012</v>
      </c>
      <c r="H710" s="441"/>
      <c r="I710" s="160"/>
    </row>
    <row r="711" spans="1:9" ht="25.5">
      <c r="A711" s="4">
        <v>188</v>
      </c>
      <c r="B711" s="83" t="s">
        <v>1570</v>
      </c>
      <c r="C711" s="84">
        <v>125</v>
      </c>
      <c r="D711" s="84">
        <v>125</v>
      </c>
      <c r="E711" s="84">
        <f t="shared" si="13"/>
        <v>0</v>
      </c>
      <c r="F711" s="175">
        <v>2012</v>
      </c>
      <c r="H711" s="441"/>
      <c r="I711" s="160"/>
    </row>
    <row r="712" spans="1:9" ht="15">
      <c r="A712" s="4">
        <v>189</v>
      </c>
      <c r="B712" s="83" t="s">
        <v>1571</v>
      </c>
      <c r="C712" s="84">
        <v>590</v>
      </c>
      <c r="D712" s="84">
        <v>590</v>
      </c>
      <c r="E712" s="84">
        <f t="shared" si="13"/>
        <v>0</v>
      </c>
      <c r="F712" s="175">
        <v>2012</v>
      </c>
      <c r="H712" s="441"/>
      <c r="I712" s="160"/>
    </row>
    <row r="713" spans="1:9" ht="25.5">
      <c r="A713" s="4">
        <v>190</v>
      </c>
      <c r="B713" s="83" t="s">
        <v>1572</v>
      </c>
      <c r="C713" s="84">
        <v>148573</v>
      </c>
      <c r="D713" s="84">
        <v>148573</v>
      </c>
      <c r="E713" s="84">
        <f t="shared" si="13"/>
        <v>0</v>
      </c>
      <c r="F713" s="175">
        <v>2012</v>
      </c>
      <c r="H713" s="442"/>
      <c r="I713" s="160"/>
    </row>
    <row r="714" spans="1:9" ht="15">
      <c r="A714" s="4">
        <v>191</v>
      </c>
      <c r="B714" s="177" t="s">
        <v>1573</v>
      </c>
      <c r="C714" s="167">
        <v>1089</v>
      </c>
      <c r="D714" s="167">
        <v>1089</v>
      </c>
      <c r="E714" s="167">
        <v>0</v>
      </c>
      <c r="F714" s="130">
        <v>2013</v>
      </c>
      <c r="G714" s="440" t="s">
        <v>1604</v>
      </c>
      <c r="H714" s="440" t="s">
        <v>769</v>
      </c>
      <c r="I714" s="160"/>
    </row>
    <row r="715" spans="1:9" ht="15">
      <c r="A715" s="4">
        <v>192</v>
      </c>
      <c r="B715" s="177" t="s">
        <v>1574</v>
      </c>
      <c r="C715" s="167">
        <v>5005</v>
      </c>
      <c r="D715" s="167">
        <v>5005</v>
      </c>
      <c r="E715" s="167">
        <v>0</v>
      </c>
      <c r="F715" s="130">
        <v>2013</v>
      </c>
      <c r="G715" s="441"/>
      <c r="H715" s="441"/>
      <c r="I715" s="160"/>
    </row>
    <row r="716" spans="1:9" ht="15">
      <c r="A716" s="4">
        <v>193</v>
      </c>
      <c r="B716" s="177" t="s">
        <v>1575</v>
      </c>
      <c r="C716" s="167">
        <v>3501</v>
      </c>
      <c r="D716" s="167">
        <v>3501</v>
      </c>
      <c r="E716" s="167">
        <v>0</v>
      </c>
      <c r="F716" s="130">
        <v>2013</v>
      </c>
      <c r="G716" s="441"/>
      <c r="H716" s="441"/>
      <c r="I716" s="160"/>
    </row>
    <row r="717" spans="1:9" ht="15">
      <c r="A717" s="4">
        <v>194</v>
      </c>
      <c r="B717" s="177" t="s">
        <v>1576</v>
      </c>
      <c r="C717" s="167">
        <v>16700</v>
      </c>
      <c r="D717" s="167">
        <v>16700</v>
      </c>
      <c r="E717" s="167">
        <v>0</v>
      </c>
      <c r="F717" s="130">
        <v>2013</v>
      </c>
      <c r="G717" s="441"/>
      <c r="H717" s="441"/>
      <c r="I717" s="160"/>
    </row>
    <row r="718" spans="1:9" ht="15">
      <c r="A718" s="4">
        <v>195</v>
      </c>
      <c r="B718" s="177" t="s">
        <v>1577</v>
      </c>
      <c r="C718" s="167">
        <v>10800</v>
      </c>
      <c r="D718" s="167">
        <v>10800</v>
      </c>
      <c r="E718" s="167">
        <v>0</v>
      </c>
      <c r="F718" s="130">
        <v>2013</v>
      </c>
      <c r="G718" s="441"/>
      <c r="H718" s="441"/>
      <c r="I718" s="160"/>
    </row>
    <row r="719" spans="1:9" ht="15">
      <c r="A719" s="4">
        <v>196</v>
      </c>
      <c r="B719" s="177" t="s">
        <v>1578</v>
      </c>
      <c r="C719" s="167">
        <v>18250</v>
      </c>
      <c r="D719" s="167">
        <v>18250</v>
      </c>
      <c r="E719" s="167">
        <v>0</v>
      </c>
      <c r="F719" s="130">
        <v>2013</v>
      </c>
      <c r="G719" s="441"/>
      <c r="H719" s="441"/>
      <c r="I719" s="160"/>
    </row>
    <row r="720" spans="1:9" ht="15">
      <c r="A720" s="4">
        <v>197</v>
      </c>
      <c r="B720" s="177" t="s">
        <v>1579</v>
      </c>
      <c r="C720" s="167">
        <v>4500</v>
      </c>
      <c r="D720" s="167">
        <v>4500</v>
      </c>
      <c r="E720" s="167">
        <v>0</v>
      </c>
      <c r="F720" s="130">
        <v>2013</v>
      </c>
      <c r="G720" s="441"/>
      <c r="H720" s="441"/>
      <c r="I720" s="160"/>
    </row>
    <row r="721" spans="1:9" ht="15">
      <c r="A721" s="4">
        <v>198</v>
      </c>
      <c r="B721" s="177" t="s">
        <v>1580</v>
      </c>
      <c r="C721" s="167">
        <v>6210</v>
      </c>
      <c r="D721" s="167">
        <v>6210</v>
      </c>
      <c r="E721" s="167">
        <v>0</v>
      </c>
      <c r="F721" s="130">
        <v>2013</v>
      </c>
      <c r="G721" s="442"/>
      <c r="H721" s="442"/>
      <c r="I721" s="160"/>
    </row>
    <row r="722" spans="1:9" ht="25.5">
      <c r="A722" s="4">
        <v>199</v>
      </c>
      <c r="B722" s="177" t="s">
        <v>1581</v>
      </c>
      <c r="C722" s="167">
        <v>20999</v>
      </c>
      <c r="D722" s="167">
        <v>20999</v>
      </c>
      <c r="E722" s="167">
        <v>0</v>
      </c>
      <c r="F722" s="130">
        <v>2013</v>
      </c>
      <c r="G722" s="440" t="s">
        <v>1605</v>
      </c>
      <c r="H722" s="440" t="s">
        <v>769</v>
      </c>
      <c r="I722" s="160"/>
    </row>
    <row r="723" spans="1:9" ht="15">
      <c r="A723" s="4">
        <v>200</v>
      </c>
      <c r="B723" s="178" t="s">
        <v>1582</v>
      </c>
      <c r="C723" s="167">
        <v>2000</v>
      </c>
      <c r="D723" s="167">
        <v>2000</v>
      </c>
      <c r="E723" s="167">
        <v>0</v>
      </c>
      <c r="F723" s="130">
        <v>2013</v>
      </c>
      <c r="G723" s="441"/>
      <c r="H723" s="441"/>
      <c r="I723" s="160"/>
    </row>
    <row r="724" spans="1:9" ht="25.5">
      <c r="A724" s="4">
        <v>201</v>
      </c>
      <c r="B724" s="177" t="s">
        <v>1583</v>
      </c>
      <c r="C724" s="167">
        <v>14250</v>
      </c>
      <c r="D724" s="167">
        <v>14250</v>
      </c>
      <c r="E724" s="167">
        <v>0</v>
      </c>
      <c r="F724" s="130">
        <v>2013</v>
      </c>
      <c r="G724" s="441"/>
      <c r="H724" s="441"/>
      <c r="I724" s="160"/>
    </row>
    <row r="725" spans="1:9" ht="25.5">
      <c r="A725" s="4">
        <v>202</v>
      </c>
      <c r="B725" s="177" t="s">
        <v>1584</v>
      </c>
      <c r="C725" s="167">
        <v>9500</v>
      </c>
      <c r="D725" s="167">
        <v>9500</v>
      </c>
      <c r="E725" s="167">
        <v>0</v>
      </c>
      <c r="F725" s="130">
        <v>2013</v>
      </c>
      <c r="G725" s="441"/>
      <c r="H725" s="441"/>
      <c r="I725" s="160"/>
    </row>
    <row r="726" spans="1:9" ht="25.5">
      <c r="A726" s="4">
        <v>203</v>
      </c>
      <c r="B726" s="177" t="s">
        <v>1585</v>
      </c>
      <c r="C726" s="167">
        <v>6300</v>
      </c>
      <c r="D726" s="167">
        <v>6300</v>
      </c>
      <c r="E726" s="167">
        <v>0</v>
      </c>
      <c r="F726" s="130">
        <v>2013</v>
      </c>
      <c r="G726" s="441"/>
      <c r="H726" s="441"/>
      <c r="I726" s="160"/>
    </row>
    <row r="727" spans="1:9" ht="38.25">
      <c r="A727" s="4">
        <v>204</v>
      </c>
      <c r="B727" s="177" t="s">
        <v>1586</v>
      </c>
      <c r="C727" s="167">
        <v>2400</v>
      </c>
      <c r="D727" s="167">
        <v>2400</v>
      </c>
      <c r="E727" s="167">
        <v>0</v>
      </c>
      <c r="F727" s="130">
        <v>2013</v>
      </c>
      <c r="G727" s="441"/>
      <c r="H727" s="441"/>
      <c r="I727" s="160"/>
    </row>
    <row r="728" spans="1:9" ht="25.5">
      <c r="A728" s="4">
        <v>205</v>
      </c>
      <c r="B728" s="179" t="s">
        <v>1587</v>
      </c>
      <c r="C728" s="167">
        <v>1200</v>
      </c>
      <c r="D728" s="167">
        <v>1200</v>
      </c>
      <c r="E728" s="167">
        <v>0</v>
      </c>
      <c r="F728" s="130">
        <v>2013</v>
      </c>
      <c r="G728" s="441"/>
      <c r="H728" s="441"/>
      <c r="I728" s="160"/>
    </row>
    <row r="729" spans="1:9" ht="15.75">
      <c r="A729" s="4">
        <v>206</v>
      </c>
      <c r="B729" s="339" t="s">
        <v>1588</v>
      </c>
      <c r="C729" s="167">
        <v>1145</v>
      </c>
      <c r="D729" s="167">
        <v>1145</v>
      </c>
      <c r="E729" s="167">
        <v>0</v>
      </c>
      <c r="F729" s="130">
        <v>2013</v>
      </c>
      <c r="G729" s="441"/>
      <c r="H729" s="441"/>
      <c r="I729" s="160"/>
    </row>
    <row r="730" spans="1:9" ht="47.25">
      <c r="A730" s="4">
        <v>207</v>
      </c>
      <c r="B730" s="323" t="s">
        <v>1589</v>
      </c>
      <c r="C730" s="167">
        <v>5170</v>
      </c>
      <c r="D730" s="167">
        <v>5170</v>
      </c>
      <c r="E730" s="167">
        <v>0</v>
      </c>
      <c r="F730" s="130">
        <v>2013</v>
      </c>
      <c r="G730" s="442"/>
      <c r="H730" s="442"/>
      <c r="I730" s="160"/>
    </row>
    <row r="731" spans="1:9" ht="31.5">
      <c r="A731" s="4">
        <v>208</v>
      </c>
      <c r="B731" s="340" t="s">
        <v>1590</v>
      </c>
      <c r="C731" s="167">
        <v>19641</v>
      </c>
      <c r="D731" s="167">
        <v>19641</v>
      </c>
      <c r="E731" s="167">
        <v>0</v>
      </c>
      <c r="F731" s="130">
        <v>2014</v>
      </c>
      <c r="G731" s="440" t="s">
        <v>1606</v>
      </c>
      <c r="H731" s="440" t="s">
        <v>769</v>
      </c>
      <c r="I731" s="160"/>
    </row>
    <row r="732" spans="1:9" ht="15.75">
      <c r="A732" s="4">
        <v>209</v>
      </c>
      <c r="B732" s="340" t="s">
        <v>1215</v>
      </c>
      <c r="C732" s="168">
        <v>15541.8</v>
      </c>
      <c r="D732" s="168">
        <v>15541.8</v>
      </c>
      <c r="E732" s="168">
        <v>0</v>
      </c>
      <c r="F732" s="131">
        <v>2014</v>
      </c>
      <c r="G732" s="441"/>
      <c r="H732" s="441"/>
      <c r="I732" s="160"/>
    </row>
    <row r="733" spans="1:9" ht="15.75">
      <c r="A733" s="4">
        <v>210</v>
      </c>
      <c r="B733" s="340" t="s">
        <v>1215</v>
      </c>
      <c r="C733" s="168">
        <v>15541.8</v>
      </c>
      <c r="D733" s="168">
        <v>15541.8</v>
      </c>
      <c r="E733" s="168">
        <v>0</v>
      </c>
      <c r="F733" s="131">
        <v>2014</v>
      </c>
      <c r="G733" s="441"/>
      <c r="H733" s="441"/>
      <c r="I733" s="160"/>
    </row>
    <row r="734" spans="1:9" ht="47.25">
      <c r="A734" s="4">
        <v>211</v>
      </c>
      <c r="B734" s="323" t="s">
        <v>1591</v>
      </c>
      <c r="C734" s="168">
        <v>4730</v>
      </c>
      <c r="D734" s="168">
        <v>4730</v>
      </c>
      <c r="E734" s="168">
        <v>0</v>
      </c>
      <c r="F734" s="131">
        <v>2014</v>
      </c>
      <c r="G734" s="441"/>
      <c r="H734" s="441"/>
      <c r="I734" s="160"/>
    </row>
    <row r="735" spans="1:9" ht="15.75">
      <c r="A735" s="4">
        <v>212</v>
      </c>
      <c r="B735" s="323" t="s">
        <v>1592</v>
      </c>
      <c r="C735" s="168">
        <v>20000</v>
      </c>
      <c r="D735" s="168">
        <v>20000</v>
      </c>
      <c r="E735" s="168">
        <v>0</v>
      </c>
      <c r="F735" s="131">
        <v>2014</v>
      </c>
      <c r="G735" s="441"/>
      <c r="H735" s="441"/>
      <c r="I735" s="160"/>
    </row>
    <row r="736" spans="1:9" ht="31.5">
      <c r="A736" s="4">
        <v>213</v>
      </c>
      <c r="B736" s="323" t="s">
        <v>1593</v>
      </c>
      <c r="C736" s="168">
        <v>27980</v>
      </c>
      <c r="D736" s="168">
        <v>27980</v>
      </c>
      <c r="E736" s="168">
        <v>0</v>
      </c>
      <c r="F736" s="131">
        <v>2014</v>
      </c>
      <c r="G736" s="441"/>
      <c r="H736" s="442"/>
      <c r="I736" s="160"/>
    </row>
    <row r="737" spans="1:9" ht="50.25" customHeight="1">
      <c r="A737" s="4">
        <v>214</v>
      </c>
      <c r="B737" s="323" t="s">
        <v>1594</v>
      </c>
      <c r="C737" s="168">
        <v>36000</v>
      </c>
      <c r="D737" s="168">
        <v>36000</v>
      </c>
      <c r="E737" s="168">
        <v>0</v>
      </c>
      <c r="F737" s="131">
        <v>2014</v>
      </c>
      <c r="G737" s="282" t="s">
        <v>1607</v>
      </c>
      <c r="H737" s="269" t="s">
        <v>769</v>
      </c>
      <c r="I737" s="160"/>
    </row>
    <row r="738" spans="1:9" ht="31.5">
      <c r="A738" s="4">
        <v>215</v>
      </c>
      <c r="B738" s="341" t="s">
        <v>1595</v>
      </c>
      <c r="C738" s="168">
        <v>13290</v>
      </c>
      <c r="D738" s="168">
        <v>13290</v>
      </c>
      <c r="E738" s="168">
        <v>0</v>
      </c>
      <c r="F738" s="131">
        <v>2014</v>
      </c>
      <c r="G738" s="440" t="s">
        <v>1608</v>
      </c>
      <c r="H738" s="440" t="s">
        <v>769</v>
      </c>
      <c r="I738" s="160"/>
    </row>
    <row r="739" spans="1:9" ht="15.75">
      <c r="A739" s="4">
        <v>216</v>
      </c>
      <c r="B739" s="323" t="s">
        <v>1596</v>
      </c>
      <c r="C739" s="168">
        <v>3280</v>
      </c>
      <c r="D739" s="168">
        <v>3280</v>
      </c>
      <c r="E739" s="168">
        <v>0</v>
      </c>
      <c r="F739" s="131">
        <v>2014</v>
      </c>
      <c r="G739" s="441"/>
      <c r="H739" s="441"/>
      <c r="I739" s="160"/>
    </row>
    <row r="740" spans="1:9" ht="15.75">
      <c r="A740" s="4">
        <v>217</v>
      </c>
      <c r="B740" s="342" t="s">
        <v>1597</v>
      </c>
      <c r="C740" s="168">
        <v>890</v>
      </c>
      <c r="D740" s="168">
        <v>890</v>
      </c>
      <c r="E740" s="168">
        <v>0</v>
      </c>
      <c r="F740" s="131">
        <v>2014</v>
      </c>
      <c r="G740" s="441"/>
      <c r="H740" s="441"/>
      <c r="I740" s="160"/>
    </row>
    <row r="741" spans="1:9" ht="47.25">
      <c r="A741" s="4">
        <v>218</v>
      </c>
      <c r="B741" s="343" t="s">
        <v>1598</v>
      </c>
      <c r="C741" s="168">
        <v>9877.4</v>
      </c>
      <c r="D741" s="168">
        <v>9877.4</v>
      </c>
      <c r="E741" s="168">
        <v>0</v>
      </c>
      <c r="F741" s="131">
        <v>2014</v>
      </c>
      <c r="G741" s="441"/>
      <c r="H741" s="441"/>
      <c r="I741" s="160"/>
    </row>
    <row r="742" spans="1:9" ht="15.75">
      <c r="A742" s="4">
        <v>219</v>
      </c>
      <c r="B742" s="180" t="s">
        <v>1414</v>
      </c>
      <c r="C742" s="168">
        <v>1470</v>
      </c>
      <c r="D742" s="168">
        <v>0</v>
      </c>
      <c r="E742" s="168">
        <v>1470</v>
      </c>
      <c r="F742" s="131">
        <v>2014</v>
      </c>
      <c r="G742" s="442"/>
      <c r="H742" s="442"/>
      <c r="I742" s="160"/>
    </row>
    <row r="743" spans="1:9" ht="31.5">
      <c r="A743" s="4">
        <v>220</v>
      </c>
      <c r="B743" s="180" t="s">
        <v>1599</v>
      </c>
      <c r="C743" s="168">
        <v>1632</v>
      </c>
      <c r="D743" s="168">
        <v>0</v>
      </c>
      <c r="E743" s="168">
        <v>1632</v>
      </c>
      <c r="F743" s="131">
        <v>2014</v>
      </c>
      <c r="G743" s="440" t="s">
        <v>1609</v>
      </c>
      <c r="H743" s="440" t="s">
        <v>769</v>
      </c>
      <c r="I743" s="160"/>
    </row>
    <row r="744" spans="1:9" ht="31.5">
      <c r="A744" s="4">
        <v>221</v>
      </c>
      <c r="B744" s="180" t="s">
        <v>1600</v>
      </c>
      <c r="C744" s="168">
        <v>3650</v>
      </c>
      <c r="D744" s="168">
        <v>3650</v>
      </c>
      <c r="E744" s="168">
        <v>0</v>
      </c>
      <c r="F744" s="131">
        <v>2014</v>
      </c>
      <c r="G744" s="441"/>
      <c r="H744" s="441"/>
      <c r="I744" s="160"/>
    </row>
    <row r="745" spans="1:9" ht="47.25">
      <c r="A745" s="4">
        <v>222</v>
      </c>
      <c r="B745" s="180" t="s">
        <v>1601</v>
      </c>
      <c r="C745" s="168">
        <v>621</v>
      </c>
      <c r="D745" s="168">
        <v>621</v>
      </c>
      <c r="E745" s="168">
        <v>0</v>
      </c>
      <c r="F745" s="131">
        <v>2014</v>
      </c>
      <c r="G745" s="442"/>
      <c r="H745" s="442"/>
      <c r="I745" s="160"/>
    </row>
    <row r="746" spans="1:9" ht="15.75">
      <c r="A746" s="4">
        <v>223</v>
      </c>
      <c r="B746" s="180" t="s">
        <v>1602</v>
      </c>
      <c r="C746" s="168">
        <v>6276</v>
      </c>
      <c r="D746" s="168">
        <v>6276</v>
      </c>
      <c r="E746" s="168">
        <v>0</v>
      </c>
      <c r="F746" s="131">
        <v>2014</v>
      </c>
      <c r="G746" s="450" t="s">
        <v>1610</v>
      </c>
      <c r="H746" s="450" t="s">
        <v>769</v>
      </c>
      <c r="I746" s="160"/>
    </row>
    <row r="747" spans="1:9" ht="24" customHeight="1">
      <c r="A747" s="4">
        <v>224</v>
      </c>
      <c r="B747" s="344" t="s">
        <v>1603</v>
      </c>
      <c r="C747" s="168">
        <v>2300</v>
      </c>
      <c r="D747" s="168">
        <v>2300</v>
      </c>
      <c r="E747" s="168">
        <v>0</v>
      </c>
      <c r="F747" s="131">
        <v>2014</v>
      </c>
      <c r="G747" s="451"/>
      <c r="H747" s="451"/>
      <c r="I747" s="160"/>
    </row>
    <row r="748" spans="1:9" ht="31.5">
      <c r="A748" s="4">
        <v>225</v>
      </c>
      <c r="B748" s="345" t="s">
        <v>1611</v>
      </c>
      <c r="C748" s="168">
        <v>97090.44</v>
      </c>
      <c r="D748" s="168">
        <v>97090.44</v>
      </c>
      <c r="E748" s="168">
        <v>0</v>
      </c>
      <c r="F748" s="131">
        <v>2014</v>
      </c>
      <c r="G748" s="440" t="s">
        <v>1614</v>
      </c>
      <c r="H748" s="440" t="s">
        <v>769</v>
      </c>
      <c r="I748" s="160"/>
    </row>
    <row r="749" spans="1:9" ht="25.5" customHeight="1">
      <c r="A749" s="4">
        <v>226</v>
      </c>
      <c r="B749" s="180" t="s">
        <v>1612</v>
      </c>
      <c r="C749" s="168">
        <v>19220</v>
      </c>
      <c r="D749" s="168">
        <v>19220</v>
      </c>
      <c r="E749" s="168">
        <v>0</v>
      </c>
      <c r="F749" s="131">
        <v>2014</v>
      </c>
      <c r="G749" s="442"/>
      <c r="H749" s="442"/>
      <c r="I749" s="160"/>
    </row>
    <row r="750" spans="1:9" ht="51.75">
      <c r="A750" s="4">
        <v>227</v>
      </c>
      <c r="B750" s="180" t="s">
        <v>1613</v>
      </c>
      <c r="C750" s="168">
        <v>6500</v>
      </c>
      <c r="D750" s="168">
        <v>6500</v>
      </c>
      <c r="E750" s="168">
        <v>0</v>
      </c>
      <c r="F750" s="131">
        <v>2014</v>
      </c>
      <c r="G750" s="346" t="s">
        <v>1615</v>
      </c>
      <c r="H750" s="347" t="s">
        <v>769</v>
      </c>
      <c r="I750" s="160"/>
    </row>
    <row r="751" spans="1:9" ht="51">
      <c r="A751" s="4">
        <v>228</v>
      </c>
      <c r="B751" s="348" t="s">
        <v>1616</v>
      </c>
      <c r="C751" s="183">
        <v>8500</v>
      </c>
      <c r="D751" s="168">
        <v>8500</v>
      </c>
      <c r="E751" s="168">
        <v>0</v>
      </c>
      <c r="F751" s="156">
        <v>2015</v>
      </c>
      <c r="G751" s="282" t="s">
        <v>1627</v>
      </c>
      <c r="H751" s="349" t="s">
        <v>769</v>
      </c>
      <c r="I751" s="160"/>
    </row>
    <row r="752" spans="1:9" ht="38.25">
      <c r="A752" s="4">
        <v>229</v>
      </c>
      <c r="B752" s="181" t="s">
        <v>1617</v>
      </c>
      <c r="C752" s="183">
        <v>66500</v>
      </c>
      <c r="D752" s="243">
        <v>12191.52</v>
      </c>
      <c r="E752" s="168">
        <f>C752-D752</f>
        <v>54308.479999999996</v>
      </c>
      <c r="F752" s="185">
        <v>2015</v>
      </c>
      <c r="G752" s="459" t="s">
        <v>1628</v>
      </c>
      <c r="H752" s="450" t="s">
        <v>769</v>
      </c>
      <c r="I752" s="160"/>
    </row>
    <row r="753" spans="1:9" ht="15">
      <c r="A753" s="4">
        <v>230</v>
      </c>
      <c r="B753" s="348" t="s">
        <v>1618</v>
      </c>
      <c r="C753" s="182">
        <v>44000</v>
      </c>
      <c r="D753" s="243">
        <v>44000</v>
      </c>
      <c r="E753" s="168">
        <v>0</v>
      </c>
      <c r="F753" s="184">
        <v>2015</v>
      </c>
      <c r="G753" s="451"/>
      <c r="H753" s="451"/>
      <c r="I753" s="160"/>
    </row>
    <row r="754" spans="1:9" ht="25.5">
      <c r="A754" s="4">
        <v>231</v>
      </c>
      <c r="B754" s="350" t="s">
        <v>1619</v>
      </c>
      <c r="C754" s="183">
        <v>49200</v>
      </c>
      <c r="D754" s="183">
        <v>49200</v>
      </c>
      <c r="E754" s="183">
        <v>0</v>
      </c>
      <c r="F754" s="184">
        <v>2015</v>
      </c>
      <c r="G754" s="440" t="s">
        <v>1630</v>
      </c>
      <c r="H754" s="440" t="s">
        <v>769</v>
      </c>
      <c r="I754" s="160"/>
    </row>
    <row r="755" spans="1:9" ht="25.5">
      <c r="A755" s="4">
        <v>232</v>
      </c>
      <c r="B755" s="181" t="s">
        <v>1620</v>
      </c>
      <c r="C755" s="183">
        <v>5964</v>
      </c>
      <c r="D755" s="183">
        <v>5964</v>
      </c>
      <c r="E755" s="183">
        <v>0</v>
      </c>
      <c r="F755" s="184">
        <v>2015</v>
      </c>
      <c r="G755" s="441"/>
      <c r="H755" s="441"/>
      <c r="I755" s="160"/>
    </row>
    <row r="756" spans="1:9" ht="15">
      <c r="A756" s="4">
        <v>233</v>
      </c>
      <c r="B756" s="181" t="s">
        <v>1621</v>
      </c>
      <c r="C756" s="183">
        <v>5200</v>
      </c>
      <c r="D756" s="183">
        <v>5200</v>
      </c>
      <c r="E756" s="183">
        <v>0</v>
      </c>
      <c r="F756" s="184">
        <v>2015</v>
      </c>
      <c r="G756" s="441"/>
      <c r="H756" s="441"/>
      <c r="I756" s="160"/>
    </row>
    <row r="757" spans="1:9" ht="15">
      <c r="A757" s="4">
        <v>234</v>
      </c>
      <c r="B757" s="181" t="s">
        <v>1622</v>
      </c>
      <c r="C757" s="183">
        <v>18800</v>
      </c>
      <c r="D757" s="183">
        <v>18800</v>
      </c>
      <c r="E757" s="183">
        <v>0</v>
      </c>
      <c r="F757" s="184">
        <v>2015</v>
      </c>
      <c r="G757" s="442"/>
      <c r="H757" s="442"/>
      <c r="I757" s="160"/>
    </row>
    <row r="758" spans="1:9" ht="15">
      <c r="A758" s="4">
        <v>235</v>
      </c>
      <c r="B758" s="181" t="s">
        <v>1623</v>
      </c>
      <c r="C758" s="183">
        <v>14410</v>
      </c>
      <c r="D758" s="183">
        <v>14410</v>
      </c>
      <c r="E758" s="183">
        <f>C758-D758</f>
        <v>0</v>
      </c>
      <c r="F758" s="184">
        <v>2015</v>
      </c>
      <c r="G758" s="440" t="s">
        <v>1629</v>
      </c>
      <c r="H758" s="440" t="s">
        <v>769</v>
      </c>
      <c r="I758" s="160"/>
    </row>
    <row r="759" spans="1:9" ht="25.5">
      <c r="A759" s="4">
        <v>236</v>
      </c>
      <c r="B759" s="181" t="s">
        <v>1624</v>
      </c>
      <c r="C759" s="183">
        <v>13200</v>
      </c>
      <c r="D759" s="183">
        <v>13200</v>
      </c>
      <c r="E759" s="183">
        <v>0</v>
      </c>
      <c r="F759" s="184">
        <v>2015</v>
      </c>
      <c r="G759" s="441"/>
      <c r="H759" s="441"/>
      <c r="I759" s="160"/>
    </row>
    <row r="760" spans="1:9" ht="25.5">
      <c r="A760" s="4">
        <v>237</v>
      </c>
      <c r="B760" s="181" t="s">
        <v>1625</v>
      </c>
      <c r="C760" s="183">
        <v>23200</v>
      </c>
      <c r="D760" s="183">
        <v>23200</v>
      </c>
      <c r="E760" s="183">
        <v>0</v>
      </c>
      <c r="F760" s="184">
        <v>2015</v>
      </c>
      <c r="G760" s="441"/>
      <c r="H760" s="442"/>
      <c r="I760" s="160"/>
    </row>
    <row r="761" spans="1:9" ht="51">
      <c r="A761" s="4">
        <v>238</v>
      </c>
      <c r="B761" s="348" t="s">
        <v>1626</v>
      </c>
      <c r="C761" s="183">
        <v>27500</v>
      </c>
      <c r="D761" s="183">
        <v>27500</v>
      </c>
      <c r="E761" s="183">
        <v>0</v>
      </c>
      <c r="F761" s="186">
        <v>2015</v>
      </c>
      <c r="G761" s="282" t="s">
        <v>1631</v>
      </c>
      <c r="H761" s="306" t="s">
        <v>769</v>
      </c>
      <c r="I761" s="160"/>
    </row>
    <row r="762" spans="1:9" ht="31.5">
      <c r="A762" s="4">
        <v>239</v>
      </c>
      <c r="B762" s="285" t="s">
        <v>1632</v>
      </c>
      <c r="C762" s="183">
        <v>6500</v>
      </c>
      <c r="D762" s="183">
        <v>6500</v>
      </c>
      <c r="E762" s="183">
        <v>0</v>
      </c>
      <c r="F762" s="184">
        <v>2015</v>
      </c>
      <c r="G762" s="440" t="s">
        <v>1642</v>
      </c>
      <c r="H762" s="440" t="s">
        <v>769</v>
      </c>
      <c r="I762" s="160"/>
    </row>
    <row r="763" spans="1:9" ht="31.5">
      <c r="A763" s="4">
        <v>240</v>
      </c>
      <c r="B763" s="285" t="s">
        <v>1633</v>
      </c>
      <c r="C763" s="183">
        <v>121500</v>
      </c>
      <c r="D763" s="183">
        <v>46575</v>
      </c>
      <c r="E763" s="183">
        <f>C763-D763</f>
        <v>74925</v>
      </c>
      <c r="F763" s="184">
        <v>2015</v>
      </c>
      <c r="G763" s="441"/>
      <c r="H763" s="441"/>
      <c r="I763" s="160"/>
    </row>
    <row r="764" spans="1:9" ht="31.5">
      <c r="A764" s="4">
        <v>241</v>
      </c>
      <c r="B764" s="285" t="s">
        <v>1634</v>
      </c>
      <c r="C764" s="183">
        <v>6400</v>
      </c>
      <c r="D764" s="183">
        <v>6400</v>
      </c>
      <c r="E764" s="183">
        <v>0</v>
      </c>
      <c r="F764" s="184">
        <v>2015</v>
      </c>
      <c r="G764" s="442"/>
      <c r="H764" s="442"/>
      <c r="I764" s="160"/>
    </row>
    <row r="765" spans="1:9" ht="78.75">
      <c r="A765" s="4">
        <v>242</v>
      </c>
      <c r="B765" s="351" t="s">
        <v>1635</v>
      </c>
      <c r="C765" s="183">
        <v>3500</v>
      </c>
      <c r="D765" s="183">
        <v>3500</v>
      </c>
      <c r="E765" s="183">
        <v>0</v>
      </c>
      <c r="F765" s="184">
        <v>2016</v>
      </c>
      <c r="G765" s="440" t="s">
        <v>1643</v>
      </c>
      <c r="H765" s="440" t="s">
        <v>769</v>
      </c>
      <c r="I765" s="160"/>
    </row>
    <row r="766" spans="1:9" ht="15.75">
      <c r="A766" s="4">
        <v>243</v>
      </c>
      <c r="B766" s="351" t="s">
        <v>1636</v>
      </c>
      <c r="C766" s="183">
        <v>3870</v>
      </c>
      <c r="D766" s="183">
        <v>3870</v>
      </c>
      <c r="E766" s="183">
        <v>0</v>
      </c>
      <c r="F766" s="184">
        <v>2016</v>
      </c>
      <c r="G766" s="442"/>
      <c r="H766" s="441"/>
      <c r="I766" s="160"/>
    </row>
    <row r="767" spans="1:9" ht="51.75">
      <c r="A767" s="4">
        <v>244</v>
      </c>
      <c r="B767" s="351" t="s">
        <v>1637</v>
      </c>
      <c r="C767" s="183">
        <v>7999</v>
      </c>
      <c r="D767" s="183">
        <v>7999</v>
      </c>
      <c r="E767" s="183">
        <v>0</v>
      </c>
      <c r="F767" s="184">
        <v>2011</v>
      </c>
      <c r="G767" s="159" t="s">
        <v>1679</v>
      </c>
      <c r="H767" s="442"/>
      <c r="I767" s="160"/>
    </row>
    <row r="768" spans="1:9" ht="39" customHeight="1">
      <c r="A768" s="4">
        <v>245</v>
      </c>
      <c r="B768" s="351" t="s">
        <v>1638</v>
      </c>
      <c r="C768" s="183">
        <v>900</v>
      </c>
      <c r="D768" s="183">
        <v>900</v>
      </c>
      <c r="E768" s="183">
        <v>0</v>
      </c>
      <c r="F768" s="184">
        <v>2016</v>
      </c>
      <c r="G768" s="440" t="s">
        <v>1644</v>
      </c>
      <c r="H768" s="440" t="s">
        <v>769</v>
      </c>
      <c r="I768" s="160"/>
    </row>
    <row r="769" spans="1:9" ht="31.5">
      <c r="A769" s="4">
        <v>246</v>
      </c>
      <c r="B769" s="351" t="s">
        <v>1639</v>
      </c>
      <c r="C769" s="183">
        <v>32900</v>
      </c>
      <c r="D769" s="183">
        <v>32900</v>
      </c>
      <c r="E769" s="183">
        <v>0</v>
      </c>
      <c r="F769" s="184">
        <v>2016</v>
      </c>
      <c r="G769" s="441"/>
      <c r="H769" s="441"/>
      <c r="I769" s="160"/>
    </row>
    <row r="770" spans="1:9" ht="47.25">
      <c r="A770" s="4">
        <v>247</v>
      </c>
      <c r="B770" s="352" t="s">
        <v>1640</v>
      </c>
      <c r="C770" s="182">
        <v>29500</v>
      </c>
      <c r="D770" s="182">
        <v>29500</v>
      </c>
      <c r="E770" s="182">
        <v>0</v>
      </c>
      <c r="F770" s="184">
        <v>2016</v>
      </c>
      <c r="G770" s="441"/>
      <c r="H770" s="442"/>
      <c r="I770" s="160"/>
    </row>
    <row r="771" spans="1:9" ht="51">
      <c r="A771" s="4">
        <v>248</v>
      </c>
      <c r="B771" s="285" t="s">
        <v>1641</v>
      </c>
      <c r="C771" s="183">
        <v>53000</v>
      </c>
      <c r="D771" s="183">
        <v>4711.04</v>
      </c>
      <c r="E771" s="183">
        <f>SUM(C771-D771)</f>
        <v>48288.96</v>
      </c>
      <c r="F771" s="185">
        <v>2016</v>
      </c>
      <c r="G771" s="282" t="s">
        <v>1645</v>
      </c>
      <c r="H771" s="353" t="s">
        <v>769</v>
      </c>
      <c r="I771" s="160"/>
    </row>
    <row r="772" spans="1:9" ht="26.25" customHeight="1">
      <c r="A772" s="4">
        <v>249</v>
      </c>
      <c r="B772" s="285" t="s">
        <v>1646</v>
      </c>
      <c r="C772" s="183">
        <v>3999</v>
      </c>
      <c r="D772" s="183">
        <v>3999</v>
      </c>
      <c r="E772" s="183">
        <v>0</v>
      </c>
      <c r="F772" s="185">
        <v>2016</v>
      </c>
      <c r="G772" s="450" t="s">
        <v>1656</v>
      </c>
      <c r="H772" s="450" t="s">
        <v>769</v>
      </c>
      <c r="I772" s="160"/>
    </row>
    <row r="773" spans="1:9" ht="27" customHeight="1">
      <c r="A773" s="4">
        <v>250</v>
      </c>
      <c r="B773" s="285" t="s">
        <v>1647</v>
      </c>
      <c r="C773" s="183">
        <v>3250</v>
      </c>
      <c r="D773" s="183">
        <v>3250</v>
      </c>
      <c r="E773" s="183">
        <v>0</v>
      </c>
      <c r="F773" s="185">
        <v>2016</v>
      </c>
      <c r="G773" s="451"/>
      <c r="H773" s="451"/>
      <c r="I773" s="160"/>
    </row>
    <row r="774" spans="1:9" ht="15.75">
      <c r="A774" s="4">
        <v>251</v>
      </c>
      <c r="B774" s="285" t="s">
        <v>1648</v>
      </c>
      <c r="C774" s="183">
        <v>4870</v>
      </c>
      <c r="D774" s="183">
        <v>4870</v>
      </c>
      <c r="E774" s="183">
        <v>0</v>
      </c>
      <c r="F774" s="185">
        <v>2016</v>
      </c>
      <c r="G774" s="440" t="s">
        <v>1657</v>
      </c>
      <c r="H774" s="440" t="s">
        <v>769</v>
      </c>
      <c r="I774" s="160"/>
    </row>
    <row r="775" spans="1:9" ht="15.75">
      <c r="A775" s="4">
        <v>252</v>
      </c>
      <c r="B775" s="351" t="s">
        <v>1649</v>
      </c>
      <c r="C775" s="183">
        <v>28999</v>
      </c>
      <c r="D775" s="183">
        <v>0</v>
      </c>
      <c r="E775" s="183">
        <v>28999</v>
      </c>
      <c r="F775" s="185">
        <v>2016</v>
      </c>
      <c r="G775" s="441"/>
      <c r="H775" s="441"/>
      <c r="I775" s="160"/>
    </row>
    <row r="776" spans="1:9" ht="47.25">
      <c r="A776" s="4">
        <v>253</v>
      </c>
      <c r="B776" s="351" t="s">
        <v>1650</v>
      </c>
      <c r="C776" s="183">
        <v>3580</v>
      </c>
      <c r="D776" s="183">
        <v>3580</v>
      </c>
      <c r="E776" s="183">
        <v>0</v>
      </c>
      <c r="F776" s="185">
        <v>2016</v>
      </c>
      <c r="G776" s="441"/>
      <c r="H776" s="441"/>
      <c r="I776" s="160"/>
    </row>
    <row r="777" spans="1:9" ht="47.25">
      <c r="A777" s="4">
        <v>254</v>
      </c>
      <c r="B777" s="351" t="s">
        <v>1651</v>
      </c>
      <c r="C777" s="183">
        <v>10500</v>
      </c>
      <c r="D777" s="183">
        <v>0</v>
      </c>
      <c r="E777" s="183">
        <v>10500</v>
      </c>
      <c r="F777" s="185">
        <v>2016</v>
      </c>
      <c r="G777" s="441"/>
      <c r="H777" s="441"/>
      <c r="I777" s="160"/>
    </row>
    <row r="778" spans="1:9" ht="31.5">
      <c r="A778" s="4">
        <v>255</v>
      </c>
      <c r="B778" s="351" t="s">
        <v>1652</v>
      </c>
      <c r="C778" s="183">
        <v>18840</v>
      </c>
      <c r="D778" s="183">
        <v>18840</v>
      </c>
      <c r="E778" s="183">
        <v>0</v>
      </c>
      <c r="F778" s="185">
        <v>2016</v>
      </c>
      <c r="G778" s="442"/>
      <c r="H778" s="442"/>
      <c r="I778" s="160"/>
    </row>
    <row r="779" spans="1:9" ht="31.5">
      <c r="A779" s="4">
        <v>256</v>
      </c>
      <c r="B779" s="351" t="s">
        <v>1653</v>
      </c>
      <c r="C779" s="183">
        <v>4408.6</v>
      </c>
      <c r="D779" s="183">
        <v>4408.6</v>
      </c>
      <c r="E779" s="183">
        <v>0</v>
      </c>
      <c r="F779" s="185">
        <v>2016</v>
      </c>
      <c r="G779" s="450" t="s">
        <v>1658</v>
      </c>
      <c r="H779" s="450" t="s">
        <v>769</v>
      </c>
      <c r="I779" s="160"/>
    </row>
    <row r="780" spans="1:9" ht="47.25">
      <c r="A780" s="4">
        <v>257</v>
      </c>
      <c r="B780" s="351" t="s">
        <v>1654</v>
      </c>
      <c r="C780" s="183">
        <v>4750</v>
      </c>
      <c r="D780" s="183">
        <v>4750</v>
      </c>
      <c r="E780" s="183">
        <v>0</v>
      </c>
      <c r="F780" s="185">
        <v>2016</v>
      </c>
      <c r="G780" s="451"/>
      <c r="H780" s="451"/>
      <c r="I780" s="160"/>
    </row>
    <row r="781" spans="1:9" ht="47.25">
      <c r="A781" s="4">
        <v>258</v>
      </c>
      <c r="B781" s="351" t="s">
        <v>1655</v>
      </c>
      <c r="C781" s="183">
        <v>9800</v>
      </c>
      <c r="D781" s="183">
        <v>0</v>
      </c>
      <c r="E781" s="183">
        <v>9800</v>
      </c>
      <c r="F781" s="185">
        <v>2017</v>
      </c>
      <c r="G781" s="440" t="s">
        <v>1660</v>
      </c>
      <c r="H781" s="440" t="s">
        <v>769</v>
      </c>
      <c r="I781" s="160"/>
    </row>
    <row r="782" spans="1:9" ht="126">
      <c r="A782" s="4">
        <v>259</v>
      </c>
      <c r="B782" s="351" t="s">
        <v>1659</v>
      </c>
      <c r="C782" s="183">
        <v>13600</v>
      </c>
      <c r="D782" s="183">
        <v>0</v>
      </c>
      <c r="E782" s="183">
        <v>13600</v>
      </c>
      <c r="F782" s="185">
        <v>2017</v>
      </c>
      <c r="G782" s="442"/>
      <c r="H782" s="442"/>
      <c r="I782" s="160"/>
    </row>
    <row r="783" spans="1:9" ht="15.75">
      <c r="A783" s="4">
        <v>260</v>
      </c>
      <c r="B783" s="351" t="s">
        <v>1661</v>
      </c>
      <c r="C783" s="183">
        <v>5500</v>
      </c>
      <c r="D783" s="183">
        <v>5500</v>
      </c>
      <c r="E783" s="183">
        <v>0</v>
      </c>
      <c r="F783" s="185">
        <v>2017</v>
      </c>
      <c r="G783" s="440" t="s">
        <v>1664</v>
      </c>
      <c r="H783" s="440" t="s">
        <v>769</v>
      </c>
      <c r="I783" s="160"/>
    </row>
    <row r="784" spans="1:9" ht="31.5">
      <c r="A784" s="4">
        <v>261</v>
      </c>
      <c r="B784" s="351" t="s">
        <v>1662</v>
      </c>
      <c r="C784" s="183">
        <v>31427</v>
      </c>
      <c r="D784" s="183">
        <v>0</v>
      </c>
      <c r="E784" s="183">
        <v>31427</v>
      </c>
      <c r="F784" s="185">
        <v>2017</v>
      </c>
      <c r="G784" s="441"/>
      <c r="H784" s="441"/>
      <c r="I784" s="160"/>
    </row>
    <row r="785" spans="1:9" ht="31.5">
      <c r="A785" s="4">
        <v>262</v>
      </c>
      <c r="B785" s="352" t="s">
        <v>1663</v>
      </c>
      <c r="C785" s="182">
        <v>5912.6</v>
      </c>
      <c r="D785" s="182">
        <v>5912.6</v>
      </c>
      <c r="E785" s="182">
        <v>0</v>
      </c>
      <c r="F785" s="184">
        <v>2017</v>
      </c>
      <c r="G785" s="442"/>
      <c r="H785" s="442"/>
      <c r="I785" s="160"/>
    </row>
    <row r="786" spans="1:9" ht="31.5">
      <c r="A786" s="4">
        <v>263</v>
      </c>
      <c r="B786" s="285" t="s">
        <v>1665</v>
      </c>
      <c r="C786" s="286">
        <v>21375</v>
      </c>
      <c r="D786" s="183">
        <v>0</v>
      </c>
      <c r="E786" s="282" t="s">
        <v>2143</v>
      </c>
      <c r="F786" s="184">
        <v>2017</v>
      </c>
      <c r="G786" s="440" t="s">
        <v>1669</v>
      </c>
      <c r="H786" s="440" t="s">
        <v>769</v>
      </c>
      <c r="I786" s="160"/>
    </row>
    <row r="787" spans="1:9" ht="78.75">
      <c r="A787" s="4">
        <v>264</v>
      </c>
      <c r="B787" s="285" t="s">
        <v>1666</v>
      </c>
      <c r="C787" s="286">
        <v>110000</v>
      </c>
      <c r="D787" s="183">
        <v>0</v>
      </c>
      <c r="E787" s="282" t="s">
        <v>2144</v>
      </c>
      <c r="F787" s="184">
        <v>2017</v>
      </c>
      <c r="G787" s="441"/>
      <c r="H787" s="441"/>
      <c r="I787" s="160"/>
    </row>
    <row r="788" spans="1:9" ht="31.5">
      <c r="A788" s="4">
        <v>265</v>
      </c>
      <c r="B788" s="285" t="s">
        <v>1667</v>
      </c>
      <c r="C788" s="286">
        <v>8990</v>
      </c>
      <c r="D788" s="183">
        <v>0</v>
      </c>
      <c r="E788" s="282" t="s">
        <v>2145</v>
      </c>
      <c r="F788" s="184">
        <v>2017</v>
      </c>
      <c r="G788" s="441"/>
      <c r="H788" s="441"/>
      <c r="I788" s="160"/>
    </row>
    <row r="789" spans="1:9" ht="31.5">
      <c r="A789" s="4">
        <v>266</v>
      </c>
      <c r="B789" s="285" t="s">
        <v>1668</v>
      </c>
      <c r="C789" s="286">
        <v>22600</v>
      </c>
      <c r="D789" s="183">
        <v>0</v>
      </c>
      <c r="E789" s="282" t="s">
        <v>2146</v>
      </c>
      <c r="F789" s="184">
        <v>2017</v>
      </c>
      <c r="G789" s="442"/>
      <c r="H789" s="442"/>
      <c r="I789" s="160"/>
    </row>
    <row r="790" spans="1:9" ht="15">
      <c r="A790" s="4"/>
      <c r="B790" s="354" t="s">
        <v>1670</v>
      </c>
      <c r="C790" s="355">
        <f>SUM(C524:C789)</f>
        <v>3883433.499999999</v>
      </c>
      <c r="D790" s="356">
        <f>SUM(D524:D789)</f>
        <v>3320848.329999999</v>
      </c>
      <c r="E790" s="356">
        <f>SUM(E524:E789)</f>
        <v>399620.17000000004</v>
      </c>
      <c r="F790" s="315"/>
      <c r="I790" s="160"/>
    </row>
    <row r="791" spans="1:9" ht="15" customHeight="1">
      <c r="A791" s="455" t="s">
        <v>2179</v>
      </c>
      <c r="B791" s="456"/>
      <c r="C791" s="456"/>
      <c r="D791" s="456"/>
      <c r="E791" s="456"/>
      <c r="F791" s="456"/>
      <c r="G791" s="456"/>
      <c r="H791" s="456"/>
      <c r="I791" s="457"/>
    </row>
    <row r="792" spans="1:9" ht="17.25" customHeight="1">
      <c r="A792" s="4">
        <v>1</v>
      </c>
      <c r="B792" s="317" t="s">
        <v>1682</v>
      </c>
      <c r="C792" s="163">
        <v>4202.4</v>
      </c>
      <c r="D792" s="163">
        <v>4202.4</v>
      </c>
      <c r="E792" s="163">
        <f aca="true" t="shared" si="14" ref="E792:E855">C792-D792</f>
        <v>0</v>
      </c>
      <c r="F792" s="195">
        <v>39147</v>
      </c>
      <c r="G792" s="440" t="s">
        <v>1913</v>
      </c>
      <c r="H792" s="440" t="str">
        <f>$H$783</f>
        <v>Администрация Новотитаровского сельского поселения</v>
      </c>
      <c r="I792" s="160"/>
    </row>
    <row r="793" spans="1:9" ht="25.5">
      <c r="A793" s="4">
        <v>2</v>
      </c>
      <c r="B793" s="123" t="s">
        <v>1683</v>
      </c>
      <c r="C793" s="165">
        <v>59422.57</v>
      </c>
      <c r="D793" s="165">
        <v>59422.57</v>
      </c>
      <c r="E793" s="163">
        <f t="shared" si="14"/>
        <v>0</v>
      </c>
      <c r="F793" s="196">
        <v>37956</v>
      </c>
      <c r="G793" s="441"/>
      <c r="H793" s="441"/>
      <c r="I793" s="160"/>
    </row>
    <row r="794" spans="1:9" ht="15">
      <c r="A794" s="4">
        <v>3</v>
      </c>
      <c r="B794" s="123" t="s">
        <v>1684</v>
      </c>
      <c r="C794" s="165">
        <v>8546.79</v>
      </c>
      <c r="D794" s="165">
        <v>8546.79</v>
      </c>
      <c r="E794" s="163">
        <f t="shared" si="14"/>
        <v>0</v>
      </c>
      <c r="F794" s="196">
        <v>37956</v>
      </c>
      <c r="G794" s="441"/>
      <c r="H794" s="441"/>
      <c r="I794" s="160"/>
    </row>
    <row r="795" spans="1:9" ht="25.5">
      <c r="A795" s="4">
        <v>4</v>
      </c>
      <c r="B795" s="123" t="s">
        <v>1685</v>
      </c>
      <c r="C795" s="165">
        <v>39027.79</v>
      </c>
      <c r="D795" s="165">
        <v>39027.79</v>
      </c>
      <c r="E795" s="163">
        <f t="shared" si="14"/>
        <v>0</v>
      </c>
      <c r="F795" s="196">
        <v>37956</v>
      </c>
      <c r="G795" s="441"/>
      <c r="H795" s="441"/>
      <c r="I795" s="160"/>
    </row>
    <row r="796" spans="1:9" ht="25.5">
      <c r="A796" s="4">
        <v>5</v>
      </c>
      <c r="B796" s="123" t="s">
        <v>1683</v>
      </c>
      <c r="C796" s="165">
        <v>134945.78</v>
      </c>
      <c r="D796" s="165">
        <v>134945.78</v>
      </c>
      <c r="E796" s="163">
        <f t="shared" si="14"/>
        <v>0</v>
      </c>
      <c r="F796" s="196">
        <v>37956</v>
      </c>
      <c r="G796" s="441"/>
      <c r="H796" s="441"/>
      <c r="I796" s="160"/>
    </row>
    <row r="797" spans="1:9" ht="25.5">
      <c r="A797" s="4">
        <v>6</v>
      </c>
      <c r="B797" s="123" t="s">
        <v>1686</v>
      </c>
      <c r="C797" s="165">
        <v>62741.03</v>
      </c>
      <c r="D797" s="165">
        <v>62741.03</v>
      </c>
      <c r="E797" s="163">
        <f t="shared" si="14"/>
        <v>0</v>
      </c>
      <c r="F797" s="196">
        <v>37956</v>
      </c>
      <c r="G797" s="441"/>
      <c r="H797" s="441"/>
      <c r="I797" s="160"/>
    </row>
    <row r="798" spans="1:9" ht="30.75">
      <c r="A798" s="4">
        <v>7</v>
      </c>
      <c r="B798" s="357" t="s">
        <v>1687</v>
      </c>
      <c r="C798" s="165">
        <v>227086.47</v>
      </c>
      <c r="D798" s="165">
        <v>227086.47</v>
      </c>
      <c r="E798" s="163">
        <f t="shared" si="14"/>
        <v>0</v>
      </c>
      <c r="F798" s="196">
        <v>37956</v>
      </c>
      <c r="G798" s="441"/>
      <c r="H798" s="441"/>
      <c r="I798" s="160"/>
    </row>
    <row r="799" spans="1:9" ht="25.5">
      <c r="A799" s="4">
        <v>8</v>
      </c>
      <c r="B799" s="123" t="s">
        <v>1688</v>
      </c>
      <c r="C799" s="165">
        <v>443.6</v>
      </c>
      <c r="D799" s="165">
        <v>443.6</v>
      </c>
      <c r="E799" s="163">
        <f t="shared" si="14"/>
        <v>0</v>
      </c>
      <c r="F799" s="196">
        <v>38322</v>
      </c>
      <c r="G799" s="441"/>
      <c r="H799" s="441"/>
      <c r="I799" s="160"/>
    </row>
    <row r="800" spans="1:9" ht="25.5">
      <c r="A800" s="4">
        <v>9</v>
      </c>
      <c r="B800" s="123" t="s">
        <v>1688</v>
      </c>
      <c r="C800" s="165">
        <v>10026.39</v>
      </c>
      <c r="D800" s="165">
        <v>10026.39</v>
      </c>
      <c r="E800" s="163">
        <f t="shared" si="14"/>
        <v>0</v>
      </c>
      <c r="F800" s="196">
        <v>38322</v>
      </c>
      <c r="G800" s="441"/>
      <c r="H800" s="441"/>
      <c r="I800" s="160"/>
    </row>
    <row r="801" spans="1:9" ht="25.5">
      <c r="A801" s="4">
        <v>10</v>
      </c>
      <c r="B801" s="123" t="s">
        <v>1688</v>
      </c>
      <c r="C801" s="165">
        <v>4150.79</v>
      </c>
      <c r="D801" s="165">
        <v>4150.79</v>
      </c>
      <c r="E801" s="163">
        <f t="shared" si="14"/>
        <v>0</v>
      </c>
      <c r="F801" s="196">
        <v>38322</v>
      </c>
      <c r="G801" s="441"/>
      <c r="H801" s="441"/>
      <c r="I801" s="160"/>
    </row>
    <row r="802" spans="1:9" ht="25.5">
      <c r="A802" s="4">
        <v>11</v>
      </c>
      <c r="B802" s="123" t="s">
        <v>1688</v>
      </c>
      <c r="C802" s="165">
        <v>11765.61</v>
      </c>
      <c r="D802" s="165">
        <v>11765.61</v>
      </c>
      <c r="E802" s="163">
        <f t="shared" si="14"/>
        <v>0</v>
      </c>
      <c r="F802" s="196">
        <v>38322</v>
      </c>
      <c r="G802" s="441"/>
      <c r="H802" s="441"/>
      <c r="I802" s="160"/>
    </row>
    <row r="803" spans="1:9" ht="25.5">
      <c r="A803" s="4">
        <v>12</v>
      </c>
      <c r="B803" s="123" t="s">
        <v>1688</v>
      </c>
      <c r="C803" s="165">
        <v>33540.7</v>
      </c>
      <c r="D803" s="165">
        <v>33540.7</v>
      </c>
      <c r="E803" s="163">
        <f t="shared" si="14"/>
        <v>0</v>
      </c>
      <c r="F803" s="196">
        <v>38322</v>
      </c>
      <c r="G803" s="441"/>
      <c r="H803" s="441"/>
      <c r="I803" s="160"/>
    </row>
    <row r="804" spans="1:9" ht="25.5">
      <c r="A804" s="4">
        <v>13</v>
      </c>
      <c r="B804" s="123" t="s">
        <v>1689</v>
      </c>
      <c r="C804" s="165">
        <v>2315.64</v>
      </c>
      <c r="D804" s="165">
        <v>2315.64</v>
      </c>
      <c r="E804" s="163">
        <f t="shared" si="14"/>
        <v>0</v>
      </c>
      <c r="F804" s="196">
        <v>38687</v>
      </c>
      <c r="G804" s="441"/>
      <c r="H804" s="441"/>
      <c r="I804" s="160"/>
    </row>
    <row r="805" spans="1:9" ht="25.5">
      <c r="A805" s="4">
        <v>14</v>
      </c>
      <c r="B805" s="123" t="s">
        <v>1689</v>
      </c>
      <c r="C805" s="165">
        <v>9262.55</v>
      </c>
      <c r="D805" s="165">
        <v>9262.55</v>
      </c>
      <c r="E805" s="163">
        <f t="shared" si="14"/>
        <v>0</v>
      </c>
      <c r="F805" s="196">
        <v>38687</v>
      </c>
      <c r="G805" s="441"/>
      <c r="H805" s="441"/>
      <c r="I805" s="160"/>
    </row>
    <row r="806" spans="1:9" ht="25.5">
      <c r="A806" s="4">
        <v>15</v>
      </c>
      <c r="B806" s="123" t="s">
        <v>1689</v>
      </c>
      <c r="C806" s="165">
        <v>27998.64</v>
      </c>
      <c r="D806" s="165">
        <v>27998.64</v>
      </c>
      <c r="E806" s="163">
        <f t="shared" si="14"/>
        <v>0</v>
      </c>
      <c r="F806" s="196">
        <v>38687</v>
      </c>
      <c r="G806" s="441"/>
      <c r="H806" s="441"/>
      <c r="I806" s="160"/>
    </row>
    <row r="807" spans="1:9" ht="30.75">
      <c r="A807" s="4">
        <v>16</v>
      </c>
      <c r="B807" s="357" t="s">
        <v>1690</v>
      </c>
      <c r="C807" s="165">
        <v>262</v>
      </c>
      <c r="D807" s="165">
        <v>262</v>
      </c>
      <c r="E807" s="163">
        <f t="shared" si="14"/>
        <v>0</v>
      </c>
      <c r="F807" s="196">
        <v>38687</v>
      </c>
      <c r="G807" s="441"/>
      <c r="H807" s="441"/>
      <c r="I807" s="160"/>
    </row>
    <row r="808" spans="1:9" ht="25.5">
      <c r="A808" s="4">
        <v>17</v>
      </c>
      <c r="B808" s="123" t="s">
        <v>1689</v>
      </c>
      <c r="C808" s="165">
        <v>32049.83</v>
      </c>
      <c r="D808" s="165">
        <v>32049.83</v>
      </c>
      <c r="E808" s="163">
        <f t="shared" si="14"/>
        <v>0</v>
      </c>
      <c r="F808" s="196">
        <v>38687</v>
      </c>
      <c r="G808" s="441"/>
      <c r="H808" s="441"/>
      <c r="I808" s="160"/>
    </row>
    <row r="809" spans="1:9" ht="25.5">
      <c r="A809" s="4">
        <v>18</v>
      </c>
      <c r="B809" s="123" t="s">
        <v>1691</v>
      </c>
      <c r="C809" s="165">
        <v>12293.65</v>
      </c>
      <c r="D809" s="165">
        <v>12293.65</v>
      </c>
      <c r="E809" s="163">
        <f t="shared" si="14"/>
        <v>0</v>
      </c>
      <c r="F809" s="196">
        <v>39052</v>
      </c>
      <c r="G809" s="441"/>
      <c r="H809" s="441"/>
      <c r="I809" s="160"/>
    </row>
    <row r="810" spans="1:9" ht="25.5">
      <c r="A810" s="4">
        <v>19</v>
      </c>
      <c r="B810" s="123" t="s">
        <v>1691</v>
      </c>
      <c r="C810" s="165">
        <v>3431.84</v>
      </c>
      <c r="D810" s="165">
        <v>3431.84</v>
      </c>
      <c r="E810" s="163">
        <f t="shared" si="14"/>
        <v>0</v>
      </c>
      <c r="F810" s="196">
        <v>39052</v>
      </c>
      <c r="G810" s="441"/>
      <c r="H810" s="441"/>
      <c r="I810" s="160"/>
    </row>
    <row r="811" spans="1:9" ht="25.5">
      <c r="A811" s="4">
        <v>20</v>
      </c>
      <c r="B811" s="123" t="s">
        <v>1691</v>
      </c>
      <c r="C811" s="165">
        <v>6098.21</v>
      </c>
      <c r="D811" s="165">
        <v>6098.21</v>
      </c>
      <c r="E811" s="163">
        <f t="shared" si="14"/>
        <v>0</v>
      </c>
      <c r="F811" s="196">
        <v>39052</v>
      </c>
      <c r="G811" s="441"/>
      <c r="H811" s="441"/>
      <c r="I811" s="160"/>
    </row>
    <row r="812" spans="1:9" ht="25.5">
      <c r="A812" s="4">
        <v>21</v>
      </c>
      <c r="B812" s="123" t="s">
        <v>1691</v>
      </c>
      <c r="C812" s="165">
        <v>6530.68</v>
      </c>
      <c r="D812" s="165">
        <v>6530.68</v>
      </c>
      <c r="E812" s="163">
        <f t="shared" si="14"/>
        <v>0</v>
      </c>
      <c r="F812" s="196">
        <v>39052</v>
      </c>
      <c r="G812" s="441"/>
      <c r="H812" s="441"/>
      <c r="I812" s="160"/>
    </row>
    <row r="813" spans="1:9" ht="25.5">
      <c r="A813" s="4">
        <v>22</v>
      </c>
      <c r="B813" s="123" t="s">
        <v>1691</v>
      </c>
      <c r="C813" s="165">
        <v>24686.93</v>
      </c>
      <c r="D813" s="165">
        <v>24686.93</v>
      </c>
      <c r="E813" s="163">
        <f t="shared" si="14"/>
        <v>0</v>
      </c>
      <c r="F813" s="196">
        <v>39052</v>
      </c>
      <c r="G813" s="441"/>
      <c r="H813" s="441"/>
      <c r="I813" s="160"/>
    </row>
    <row r="814" spans="1:9" ht="25.5">
      <c r="A814" s="4">
        <v>23</v>
      </c>
      <c r="B814" s="123" t="s">
        <v>1691</v>
      </c>
      <c r="C814" s="165">
        <v>2162.49</v>
      </c>
      <c r="D814" s="165">
        <v>2162.49</v>
      </c>
      <c r="E814" s="163">
        <f t="shared" si="14"/>
        <v>0</v>
      </c>
      <c r="F814" s="196">
        <v>39052</v>
      </c>
      <c r="G814" s="441"/>
      <c r="H814" s="441"/>
      <c r="I814" s="160"/>
    </row>
    <row r="815" spans="1:9" ht="15">
      <c r="A815" s="4">
        <v>24</v>
      </c>
      <c r="B815" s="123" t="s">
        <v>1692</v>
      </c>
      <c r="C815" s="165">
        <v>30591.01</v>
      </c>
      <c r="D815" s="165">
        <v>30591.01</v>
      </c>
      <c r="E815" s="163">
        <f t="shared" si="14"/>
        <v>0</v>
      </c>
      <c r="F815" s="196">
        <v>39226</v>
      </c>
      <c r="G815" s="441"/>
      <c r="H815" s="441"/>
      <c r="I815" s="160"/>
    </row>
    <row r="816" spans="1:9" ht="25.5">
      <c r="A816" s="4">
        <v>25</v>
      </c>
      <c r="B816" s="123" t="s">
        <v>1693</v>
      </c>
      <c r="C816" s="165">
        <v>18413.65</v>
      </c>
      <c r="D816" s="165">
        <v>18413.65</v>
      </c>
      <c r="E816" s="163">
        <f t="shared" si="14"/>
        <v>0</v>
      </c>
      <c r="F816" s="196">
        <v>39444</v>
      </c>
      <c r="G816" s="441"/>
      <c r="H816" s="441"/>
      <c r="I816" s="160"/>
    </row>
    <row r="817" spans="1:9" ht="25.5">
      <c r="A817" s="4">
        <v>26</v>
      </c>
      <c r="B817" s="123" t="s">
        <v>1694</v>
      </c>
      <c r="C817" s="165">
        <v>4496.35</v>
      </c>
      <c r="D817" s="165">
        <v>4496.35</v>
      </c>
      <c r="E817" s="163">
        <f t="shared" si="14"/>
        <v>0</v>
      </c>
      <c r="F817" s="196">
        <v>39414</v>
      </c>
      <c r="G817" s="441"/>
      <c r="H817" s="441"/>
      <c r="I817" s="160"/>
    </row>
    <row r="818" spans="1:9" ht="25.5">
      <c r="A818" s="4">
        <v>27</v>
      </c>
      <c r="B818" s="123" t="s">
        <v>1695</v>
      </c>
      <c r="C818" s="165">
        <v>5652.58</v>
      </c>
      <c r="D818" s="165">
        <v>5652.58</v>
      </c>
      <c r="E818" s="163">
        <f t="shared" si="14"/>
        <v>0</v>
      </c>
      <c r="F818" s="196">
        <v>39408</v>
      </c>
      <c r="G818" s="441"/>
      <c r="H818" s="441"/>
      <c r="I818" s="160"/>
    </row>
    <row r="819" spans="1:9" ht="25.5">
      <c r="A819" s="4">
        <v>28</v>
      </c>
      <c r="B819" s="123" t="s">
        <v>1696</v>
      </c>
      <c r="C819" s="165">
        <v>11667.8</v>
      </c>
      <c r="D819" s="165">
        <v>11667.8</v>
      </c>
      <c r="E819" s="163">
        <f t="shared" si="14"/>
        <v>0</v>
      </c>
      <c r="F819" s="196">
        <v>39408</v>
      </c>
      <c r="G819" s="441"/>
      <c r="H819" s="441"/>
      <c r="I819" s="160"/>
    </row>
    <row r="820" spans="1:9" ht="25.5">
      <c r="A820" s="4">
        <v>29</v>
      </c>
      <c r="B820" s="123" t="s">
        <v>1697</v>
      </c>
      <c r="C820" s="165">
        <v>3249.99</v>
      </c>
      <c r="D820" s="165">
        <v>3249.99</v>
      </c>
      <c r="E820" s="163">
        <f t="shared" si="14"/>
        <v>0</v>
      </c>
      <c r="F820" s="196">
        <v>39408</v>
      </c>
      <c r="G820" s="441"/>
      <c r="H820" s="441"/>
      <c r="I820" s="160"/>
    </row>
    <row r="821" spans="1:9" ht="25.5">
      <c r="A821" s="4">
        <v>30</v>
      </c>
      <c r="B821" s="123" t="s">
        <v>1698</v>
      </c>
      <c r="C821" s="165">
        <v>519.75</v>
      </c>
      <c r="D821" s="165">
        <v>519.75</v>
      </c>
      <c r="E821" s="163">
        <f t="shared" si="14"/>
        <v>0</v>
      </c>
      <c r="F821" s="196">
        <v>39408</v>
      </c>
      <c r="G821" s="441"/>
      <c r="H821" s="441"/>
      <c r="I821" s="160"/>
    </row>
    <row r="822" spans="1:9" ht="25.5">
      <c r="A822" s="4">
        <v>31</v>
      </c>
      <c r="B822" s="123" t="s">
        <v>1699</v>
      </c>
      <c r="C822" s="165">
        <v>654.75</v>
      </c>
      <c r="D822" s="165">
        <v>654.75</v>
      </c>
      <c r="E822" s="163">
        <f t="shared" si="14"/>
        <v>0</v>
      </c>
      <c r="F822" s="196">
        <v>39408</v>
      </c>
      <c r="G822" s="441"/>
      <c r="H822" s="441"/>
      <c r="I822" s="160"/>
    </row>
    <row r="823" spans="1:9" ht="25.5">
      <c r="A823" s="4">
        <v>32</v>
      </c>
      <c r="B823" s="123" t="s">
        <v>1700</v>
      </c>
      <c r="C823" s="165">
        <v>862.5</v>
      </c>
      <c r="D823" s="165">
        <v>862.5</v>
      </c>
      <c r="E823" s="163">
        <f t="shared" si="14"/>
        <v>0</v>
      </c>
      <c r="F823" s="196">
        <v>39408</v>
      </c>
      <c r="G823" s="441"/>
      <c r="H823" s="441"/>
      <c r="I823" s="160"/>
    </row>
    <row r="824" spans="1:9" ht="25.5">
      <c r="A824" s="4">
        <v>33</v>
      </c>
      <c r="B824" s="123" t="s">
        <v>1701</v>
      </c>
      <c r="C824" s="165">
        <v>550</v>
      </c>
      <c r="D824" s="165">
        <v>550</v>
      </c>
      <c r="E824" s="163">
        <f t="shared" si="14"/>
        <v>0</v>
      </c>
      <c r="F824" s="196">
        <v>39408</v>
      </c>
      <c r="G824" s="441"/>
      <c r="H824" s="441"/>
      <c r="I824" s="160"/>
    </row>
    <row r="825" spans="1:9" ht="38.25">
      <c r="A825" s="4">
        <v>34</v>
      </c>
      <c r="B825" s="123" t="s">
        <v>1702</v>
      </c>
      <c r="C825" s="165">
        <v>4403.75</v>
      </c>
      <c r="D825" s="165">
        <v>4403.75</v>
      </c>
      <c r="E825" s="163">
        <f t="shared" si="14"/>
        <v>0</v>
      </c>
      <c r="F825" s="196">
        <v>39408</v>
      </c>
      <c r="G825" s="441"/>
      <c r="H825" s="441"/>
      <c r="I825" s="160"/>
    </row>
    <row r="826" spans="1:9" ht="38.25">
      <c r="A826" s="4">
        <v>35</v>
      </c>
      <c r="B826" s="123" t="s">
        <v>1703</v>
      </c>
      <c r="C826" s="165">
        <v>179.97</v>
      </c>
      <c r="D826" s="165">
        <v>179.97</v>
      </c>
      <c r="E826" s="163">
        <f t="shared" si="14"/>
        <v>0</v>
      </c>
      <c r="F826" s="196">
        <v>39408</v>
      </c>
      <c r="G826" s="441"/>
      <c r="H826" s="441"/>
      <c r="I826" s="160"/>
    </row>
    <row r="827" spans="1:9" ht="38.25">
      <c r="A827" s="4">
        <v>36</v>
      </c>
      <c r="B827" s="123" t="s">
        <v>1704</v>
      </c>
      <c r="C827" s="165">
        <v>6670.16</v>
      </c>
      <c r="D827" s="165">
        <v>6670.16</v>
      </c>
      <c r="E827" s="163">
        <f t="shared" si="14"/>
        <v>0</v>
      </c>
      <c r="F827" s="196">
        <v>39408</v>
      </c>
      <c r="G827" s="441"/>
      <c r="H827" s="441"/>
      <c r="I827" s="160"/>
    </row>
    <row r="828" spans="1:9" ht="38.25">
      <c r="A828" s="4">
        <v>37</v>
      </c>
      <c r="B828" s="123" t="s">
        <v>1703</v>
      </c>
      <c r="C828" s="165">
        <v>312.5</v>
      </c>
      <c r="D828" s="165">
        <v>312.5</v>
      </c>
      <c r="E828" s="163">
        <f t="shared" si="14"/>
        <v>0</v>
      </c>
      <c r="F828" s="196">
        <v>39408</v>
      </c>
      <c r="G828" s="441"/>
      <c r="H828" s="441"/>
      <c r="I828" s="160"/>
    </row>
    <row r="829" spans="1:9" ht="15">
      <c r="A829" s="4">
        <v>38</v>
      </c>
      <c r="B829" s="123" t="s">
        <v>1705</v>
      </c>
      <c r="C829" s="165">
        <v>3098.02</v>
      </c>
      <c r="D829" s="165">
        <v>3098.02</v>
      </c>
      <c r="E829" s="163">
        <f t="shared" si="14"/>
        <v>0</v>
      </c>
      <c r="F829" s="196">
        <v>39437</v>
      </c>
      <c r="G829" s="441"/>
      <c r="H829" s="441"/>
      <c r="I829" s="4"/>
    </row>
    <row r="830" spans="1:9" ht="25.5">
      <c r="A830" s="4">
        <v>39</v>
      </c>
      <c r="B830" s="123" t="s">
        <v>1706</v>
      </c>
      <c r="C830" s="165">
        <v>2087.79</v>
      </c>
      <c r="D830" s="165">
        <v>2087.79</v>
      </c>
      <c r="E830" s="163">
        <f t="shared" si="14"/>
        <v>0</v>
      </c>
      <c r="F830" s="196">
        <v>39437</v>
      </c>
      <c r="G830" s="441"/>
      <c r="H830" s="441"/>
      <c r="I830" s="4"/>
    </row>
    <row r="831" spans="1:9" ht="25.5">
      <c r="A831" s="4">
        <v>40</v>
      </c>
      <c r="B831" s="123" t="s">
        <v>1707</v>
      </c>
      <c r="C831" s="165">
        <v>1414.19</v>
      </c>
      <c r="D831" s="165">
        <v>1414.19</v>
      </c>
      <c r="E831" s="163">
        <f t="shared" si="14"/>
        <v>0</v>
      </c>
      <c r="F831" s="196">
        <v>39437</v>
      </c>
      <c r="G831" s="441"/>
      <c r="H831" s="441"/>
      <c r="I831" s="4"/>
    </row>
    <row r="832" spans="1:9" ht="38.25">
      <c r="A832" s="4">
        <v>41</v>
      </c>
      <c r="B832" s="123" t="s">
        <v>1708</v>
      </c>
      <c r="C832" s="165">
        <v>7953.18</v>
      </c>
      <c r="D832" s="165">
        <v>7953.18</v>
      </c>
      <c r="E832" s="163">
        <f t="shared" si="14"/>
        <v>0</v>
      </c>
      <c r="F832" s="196">
        <v>39437</v>
      </c>
      <c r="G832" s="441"/>
      <c r="H832" s="441"/>
      <c r="I832" s="4"/>
    </row>
    <row r="833" spans="1:9" ht="38.25">
      <c r="A833" s="4">
        <v>42</v>
      </c>
      <c r="B833" s="123" t="s">
        <v>1709</v>
      </c>
      <c r="C833" s="165">
        <v>6149.84</v>
      </c>
      <c r="D833" s="165">
        <v>6149.84</v>
      </c>
      <c r="E833" s="163">
        <f t="shared" si="14"/>
        <v>0</v>
      </c>
      <c r="F833" s="196">
        <v>39438</v>
      </c>
      <c r="G833" s="441"/>
      <c r="H833" s="441"/>
      <c r="I833" s="4"/>
    </row>
    <row r="834" spans="1:9" ht="38.25">
      <c r="A834" s="4">
        <v>43</v>
      </c>
      <c r="B834" s="123" t="s">
        <v>1710</v>
      </c>
      <c r="C834" s="165">
        <v>1223.13</v>
      </c>
      <c r="D834" s="165">
        <v>1223.13</v>
      </c>
      <c r="E834" s="163">
        <f t="shared" si="14"/>
        <v>0</v>
      </c>
      <c r="F834" s="196">
        <v>39438</v>
      </c>
      <c r="G834" s="441"/>
      <c r="H834" s="441"/>
      <c r="I834" s="4"/>
    </row>
    <row r="835" spans="1:9" ht="38.25">
      <c r="A835" s="4">
        <v>44</v>
      </c>
      <c r="B835" s="123" t="s">
        <v>1711</v>
      </c>
      <c r="C835" s="165">
        <v>2513.71</v>
      </c>
      <c r="D835" s="165">
        <v>2513.71</v>
      </c>
      <c r="E835" s="163">
        <f t="shared" si="14"/>
        <v>0</v>
      </c>
      <c r="F835" s="196">
        <v>39436</v>
      </c>
      <c r="G835" s="441"/>
      <c r="H835" s="441"/>
      <c r="I835" s="4"/>
    </row>
    <row r="836" spans="1:9" ht="38.25">
      <c r="A836" s="4">
        <v>45</v>
      </c>
      <c r="B836" s="123" t="s">
        <v>1712</v>
      </c>
      <c r="C836" s="165">
        <v>575.67</v>
      </c>
      <c r="D836" s="165">
        <v>575.67</v>
      </c>
      <c r="E836" s="163">
        <f t="shared" si="14"/>
        <v>0</v>
      </c>
      <c r="F836" s="197" t="s">
        <v>1718</v>
      </c>
      <c r="G836" s="441"/>
      <c r="H836" s="441"/>
      <c r="I836" s="4"/>
    </row>
    <row r="837" spans="1:9" ht="15">
      <c r="A837" s="4">
        <v>46</v>
      </c>
      <c r="B837" s="123" t="s">
        <v>1713</v>
      </c>
      <c r="C837" s="165">
        <v>13403.66</v>
      </c>
      <c r="D837" s="165">
        <v>13403.66</v>
      </c>
      <c r="E837" s="163">
        <f t="shared" si="14"/>
        <v>0</v>
      </c>
      <c r="F837" s="196">
        <v>39226</v>
      </c>
      <c r="G837" s="441"/>
      <c r="H837" s="441"/>
      <c r="I837" s="4"/>
    </row>
    <row r="838" spans="1:9" ht="25.5">
      <c r="A838" s="4">
        <v>47</v>
      </c>
      <c r="B838" s="123" t="s">
        <v>1714</v>
      </c>
      <c r="C838" s="165">
        <v>8079.5</v>
      </c>
      <c r="D838" s="165">
        <v>8079.5</v>
      </c>
      <c r="E838" s="163">
        <f t="shared" si="14"/>
        <v>0</v>
      </c>
      <c r="F838" s="196">
        <v>39226</v>
      </c>
      <c r="G838" s="441"/>
      <c r="H838" s="441"/>
      <c r="I838" s="4"/>
    </row>
    <row r="839" spans="1:9" ht="25.5">
      <c r="A839" s="4">
        <v>48</v>
      </c>
      <c r="B839" s="123" t="s">
        <v>1715</v>
      </c>
      <c r="C839" s="165">
        <v>797.48</v>
      </c>
      <c r="D839" s="165">
        <v>797.48</v>
      </c>
      <c r="E839" s="163">
        <f t="shared" si="14"/>
        <v>0</v>
      </c>
      <c r="F839" s="196">
        <v>39272</v>
      </c>
      <c r="G839" s="441"/>
      <c r="H839" s="441"/>
      <c r="I839" s="4"/>
    </row>
    <row r="840" spans="1:9" ht="25.5">
      <c r="A840" s="4">
        <v>49</v>
      </c>
      <c r="B840" s="123" t="s">
        <v>1716</v>
      </c>
      <c r="C840" s="165">
        <v>274.4</v>
      </c>
      <c r="D840" s="165">
        <v>274.4</v>
      </c>
      <c r="E840" s="163">
        <f t="shared" si="14"/>
        <v>0</v>
      </c>
      <c r="F840" s="196">
        <v>39272</v>
      </c>
      <c r="G840" s="441"/>
      <c r="H840" s="441"/>
      <c r="I840" s="4"/>
    </row>
    <row r="841" spans="1:9" ht="38.25">
      <c r="A841" s="4">
        <v>50</v>
      </c>
      <c r="B841" s="123" t="s">
        <v>1717</v>
      </c>
      <c r="C841" s="165">
        <v>797.48</v>
      </c>
      <c r="D841" s="165">
        <v>797.48</v>
      </c>
      <c r="E841" s="163">
        <f t="shared" si="14"/>
        <v>0</v>
      </c>
      <c r="F841" s="196">
        <v>39272</v>
      </c>
      <c r="G841" s="441"/>
      <c r="H841" s="441"/>
      <c r="I841" s="4"/>
    </row>
    <row r="842" spans="1:9" ht="25.5">
      <c r="A842" s="4">
        <v>51</v>
      </c>
      <c r="B842" s="123" t="s">
        <v>1719</v>
      </c>
      <c r="C842" s="165">
        <v>10608.12</v>
      </c>
      <c r="D842" s="165">
        <v>10608.12</v>
      </c>
      <c r="E842" s="163">
        <f t="shared" si="14"/>
        <v>0</v>
      </c>
      <c r="F842" s="196">
        <v>39272</v>
      </c>
      <c r="G842" s="441"/>
      <c r="H842" s="441"/>
      <c r="I842" s="4"/>
    </row>
    <row r="843" spans="1:9" ht="25.5">
      <c r="A843" s="4">
        <v>52</v>
      </c>
      <c r="B843" s="123" t="s">
        <v>1720</v>
      </c>
      <c r="C843" s="165">
        <v>3605.58</v>
      </c>
      <c r="D843" s="165">
        <v>3605.58</v>
      </c>
      <c r="E843" s="163">
        <f t="shared" si="14"/>
        <v>0</v>
      </c>
      <c r="F843" s="196">
        <v>39272</v>
      </c>
      <c r="G843" s="441"/>
      <c r="H843" s="441"/>
      <c r="I843" s="4"/>
    </row>
    <row r="844" spans="1:9" ht="38.25">
      <c r="A844" s="4">
        <v>53</v>
      </c>
      <c r="B844" s="123" t="s">
        <v>1721</v>
      </c>
      <c r="C844" s="165">
        <v>2328.38</v>
      </c>
      <c r="D844" s="165">
        <v>2328.38</v>
      </c>
      <c r="E844" s="163">
        <f t="shared" si="14"/>
        <v>0</v>
      </c>
      <c r="F844" s="196">
        <v>39272</v>
      </c>
      <c r="G844" s="441"/>
      <c r="H844" s="441"/>
      <c r="I844" s="4"/>
    </row>
    <row r="845" spans="1:9" ht="25.5">
      <c r="A845" s="4">
        <v>54</v>
      </c>
      <c r="B845" s="123" t="s">
        <v>1722</v>
      </c>
      <c r="C845" s="165">
        <v>4634.54</v>
      </c>
      <c r="D845" s="165">
        <v>4634.54</v>
      </c>
      <c r="E845" s="163">
        <f t="shared" si="14"/>
        <v>0</v>
      </c>
      <c r="F845" s="196">
        <v>39272</v>
      </c>
      <c r="G845" s="441"/>
      <c r="H845" s="441"/>
      <c r="I845" s="4"/>
    </row>
    <row r="846" spans="1:9" ht="25.5">
      <c r="A846" s="4">
        <v>55</v>
      </c>
      <c r="B846" s="123" t="s">
        <v>1723</v>
      </c>
      <c r="C846" s="165">
        <v>436.25</v>
      </c>
      <c r="D846" s="165">
        <v>436.25</v>
      </c>
      <c r="E846" s="163">
        <f t="shared" si="14"/>
        <v>0</v>
      </c>
      <c r="F846" s="196">
        <v>39272</v>
      </c>
      <c r="G846" s="441"/>
      <c r="H846" s="441"/>
      <c r="I846" s="4"/>
    </row>
    <row r="847" spans="1:9" ht="25.5">
      <c r="A847" s="4">
        <v>56</v>
      </c>
      <c r="B847" s="123" t="s">
        <v>1724</v>
      </c>
      <c r="C847" s="165">
        <v>301.38</v>
      </c>
      <c r="D847" s="165">
        <v>301.38</v>
      </c>
      <c r="E847" s="163">
        <f t="shared" si="14"/>
        <v>0</v>
      </c>
      <c r="F847" s="196">
        <v>39272</v>
      </c>
      <c r="G847" s="441"/>
      <c r="H847" s="441"/>
      <c r="I847" s="4"/>
    </row>
    <row r="848" spans="1:9" ht="25.5">
      <c r="A848" s="4">
        <v>57</v>
      </c>
      <c r="B848" s="123" t="s">
        <v>1725</v>
      </c>
      <c r="C848" s="165">
        <v>2779.41</v>
      </c>
      <c r="D848" s="165">
        <v>2779.41</v>
      </c>
      <c r="E848" s="163">
        <f t="shared" si="14"/>
        <v>0</v>
      </c>
      <c r="F848" s="196">
        <v>39722</v>
      </c>
      <c r="G848" s="441"/>
      <c r="H848" s="441"/>
      <c r="I848" s="4"/>
    </row>
    <row r="849" spans="1:9" ht="25.5">
      <c r="A849" s="4">
        <v>58</v>
      </c>
      <c r="B849" s="317" t="s">
        <v>1726</v>
      </c>
      <c r="C849" s="163">
        <v>33245.1</v>
      </c>
      <c r="D849" s="163">
        <v>33245.1</v>
      </c>
      <c r="E849" s="163">
        <f t="shared" si="14"/>
        <v>0</v>
      </c>
      <c r="F849" s="195">
        <v>39812</v>
      </c>
      <c r="G849" s="441"/>
      <c r="H849" s="441"/>
      <c r="I849" s="4"/>
    </row>
    <row r="850" spans="1:9" ht="25.5">
      <c r="A850" s="4">
        <v>59</v>
      </c>
      <c r="B850" s="317" t="s">
        <v>1727</v>
      </c>
      <c r="C850" s="163">
        <v>29887.12</v>
      </c>
      <c r="D850" s="163">
        <v>29887.12</v>
      </c>
      <c r="E850" s="163">
        <f t="shared" si="14"/>
        <v>0</v>
      </c>
      <c r="F850" s="195">
        <v>39783</v>
      </c>
      <c r="G850" s="441"/>
      <c r="H850" s="441"/>
      <c r="I850" s="4"/>
    </row>
    <row r="851" spans="1:9" ht="25.5">
      <c r="A851" s="4">
        <v>60</v>
      </c>
      <c r="B851" s="317" t="s">
        <v>1728</v>
      </c>
      <c r="C851" s="163">
        <v>210</v>
      </c>
      <c r="D851" s="163">
        <v>210</v>
      </c>
      <c r="E851" s="163">
        <f t="shared" si="14"/>
        <v>0</v>
      </c>
      <c r="F851" s="195">
        <v>39722</v>
      </c>
      <c r="G851" s="441"/>
      <c r="H851" s="441"/>
      <c r="I851" s="4"/>
    </row>
    <row r="852" spans="1:9" ht="25.5">
      <c r="A852" s="4">
        <v>61</v>
      </c>
      <c r="B852" s="317" t="s">
        <v>1729</v>
      </c>
      <c r="C852" s="163">
        <v>398</v>
      </c>
      <c r="D852" s="163">
        <v>398</v>
      </c>
      <c r="E852" s="163">
        <f t="shared" si="14"/>
        <v>0</v>
      </c>
      <c r="F852" s="195">
        <v>39812</v>
      </c>
      <c r="G852" s="441"/>
      <c r="H852" s="441"/>
      <c r="I852" s="4"/>
    </row>
    <row r="853" spans="1:9" ht="15">
      <c r="A853" s="4">
        <v>62</v>
      </c>
      <c r="B853" s="123" t="s">
        <v>1730</v>
      </c>
      <c r="C853" s="165">
        <v>30149.25</v>
      </c>
      <c r="D853" s="165">
        <v>30149.25</v>
      </c>
      <c r="E853" s="163">
        <f t="shared" si="14"/>
        <v>0</v>
      </c>
      <c r="F853" s="196">
        <v>39793</v>
      </c>
      <c r="G853" s="441"/>
      <c r="H853" s="441"/>
      <c r="I853" s="4"/>
    </row>
    <row r="854" spans="1:9" ht="15">
      <c r="A854" s="4">
        <v>63</v>
      </c>
      <c r="B854" s="123" t="s">
        <v>1730</v>
      </c>
      <c r="C854" s="165">
        <v>19873.78</v>
      </c>
      <c r="D854" s="165">
        <v>19873.78</v>
      </c>
      <c r="E854" s="163">
        <f t="shared" si="14"/>
        <v>0</v>
      </c>
      <c r="F854" s="196">
        <v>39793</v>
      </c>
      <c r="G854" s="441"/>
      <c r="H854" s="441"/>
      <c r="I854" s="4"/>
    </row>
    <row r="855" spans="1:9" ht="25.5">
      <c r="A855" s="4">
        <v>64</v>
      </c>
      <c r="B855" s="123" t="s">
        <v>1731</v>
      </c>
      <c r="C855" s="165">
        <v>7476.97</v>
      </c>
      <c r="D855" s="165">
        <v>7476.97</v>
      </c>
      <c r="E855" s="163">
        <f t="shared" si="14"/>
        <v>0</v>
      </c>
      <c r="F855" s="196">
        <v>39793</v>
      </c>
      <c r="G855" s="441"/>
      <c r="H855" s="441"/>
      <c r="I855" s="4"/>
    </row>
    <row r="856" spans="1:9" ht="25.5">
      <c r="A856" s="4">
        <v>65</v>
      </c>
      <c r="B856" s="123" t="s">
        <v>1732</v>
      </c>
      <c r="C856" s="165">
        <v>6616.46</v>
      </c>
      <c r="D856" s="165">
        <v>6616.46</v>
      </c>
      <c r="E856" s="163">
        <f aca="true" t="shared" si="15" ref="E856:E919">C856-D856</f>
        <v>0</v>
      </c>
      <c r="F856" s="196">
        <v>39783</v>
      </c>
      <c r="G856" s="441"/>
      <c r="H856" s="441"/>
      <c r="I856" s="4"/>
    </row>
    <row r="857" spans="1:9" ht="25.5">
      <c r="A857" s="4">
        <v>66</v>
      </c>
      <c r="B857" s="123" t="s">
        <v>1733</v>
      </c>
      <c r="C857" s="165">
        <v>23121.84</v>
      </c>
      <c r="D857" s="165">
        <v>23121.84</v>
      </c>
      <c r="E857" s="163">
        <f t="shared" si="15"/>
        <v>0</v>
      </c>
      <c r="F857" s="196">
        <v>39812</v>
      </c>
      <c r="G857" s="441"/>
      <c r="H857" s="441"/>
      <c r="I857" s="4"/>
    </row>
    <row r="858" spans="1:9" ht="25.5">
      <c r="A858" s="4">
        <v>67</v>
      </c>
      <c r="B858" s="123" t="s">
        <v>1734</v>
      </c>
      <c r="C858" s="165">
        <v>3515.16</v>
      </c>
      <c r="D858" s="165">
        <v>3515.16</v>
      </c>
      <c r="E858" s="163">
        <f t="shared" si="15"/>
        <v>0</v>
      </c>
      <c r="F858" s="196">
        <v>39722</v>
      </c>
      <c r="G858" s="441"/>
      <c r="H858" s="441"/>
      <c r="I858" s="4"/>
    </row>
    <row r="859" spans="1:9" ht="25.5">
      <c r="A859" s="4">
        <v>68</v>
      </c>
      <c r="B859" s="123" t="s">
        <v>1735</v>
      </c>
      <c r="C859" s="165">
        <v>99</v>
      </c>
      <c r="D859" s="165">
        <v>99</v>
      </c>
      <c r="E859" s="163">
        <f t="shared" si="15"/>
        <v>0</v>
      </c>
      <c r="F859" s="196">
        <v>39812</v>
      </c>
      <c r="G859" s="441"/>
      <c r="H859" s="441"/>
      <c r="I859" s="4"/>
    </row>
    <row r="860" spans="1:9" ht="38.25">
      <c r="A860" s="4">
        <v>69</v>
      </c>
      <c r="B860" s="123" t="s">
        <v>1736</v>
      </c>
      <c r="C860" s="165">
        <v>4203.39</v>
      </c>
      <c r="D860" s="165">
        <v>4203.39</v>
      </c>
      <c r="E860" s="163">
        <f t="shared" si="15"/>
        <v>0</v>
      </c>
      <c r="F860" s="196">
        <v>39783</v>
      </c>
      <c r="G860" s="441"/>
      <c r="H860" s="441"/>
      <c r="I860" s="4"/>
    </row>
    <row r="861" spans="1:9" ht="25.5">
      <c r="A861" s="4">
        <v>70</v>
      </c>
      <c r="B861" s="123" t="s">
        <v>1737</v>
      </c>
      <c r="C861" s="165">
        <v>5466.21</v>
      </c>
      <c r="D861" s="165">
        <v>5466.21</v>
      </c>
      <c r="E861" s="163">
        <f t="shared" si="15"/>
        <v>0</v>
      </c>
      <c r="F861" s="196">
        <v>39812</v>
      </c>
      <c r="G861" s="441"/>
      <c r="H861" s="441"/>
      <c r="I861" s="4"/>
    </row>
    <row r="862" spans="1:9" ht="25.5">
      <c r="A862" s="4">
        <v>71</v>
      </c>
      <c r="B862" s="123" t="s">
        <v>1738</v>
      </c>
      <c r="C862" s="165">
        <v>1726</v>
      </c>
      <c r="D862" s="165">
        <v>1726</v>
      </c>
      <c r="E862" s="163">
        <f t="shared" si="15"/>
        <v>0</v>
      </c>
      <c r="F862" s="196">
        <v>39722</v>
      </c>
      <c r="G862" s="441"/>
      <c r="H862" s="441"/>
      <c r="I862" s="4"/>
    </row>
    <row r="863" spans="1:9" ht="15">
      <c r="A863" s="4">
        <v>72</v>
      </c>
      <c r="B863" s="123" t="s">
        <v>1739</v>
      </c>
      <c r="C863" s="165">
        <v>40306.28</v>
      </c>
      <c r="D863" s="165">
        <v>40306.28</v>
      </c>
      <c r="E863" s="163">
        <f t="shared" si="15"/>
        <v>0</v>
      </c>
      <c r="F863" s="197">
        <v>2008</v>
      </c>
      <c r="G863" s="442"/>
      <c r="H863" s="442"/>
      <c r="I863" s="4"/>
    </row>
    <row r="864" spans="1:9" ht="15">
      <c r="A864" s="4">
        <v>73</v>
      </c>
      <c r="B864" s="123" t="s">
        <v>1740</v>
      </c>
      <c r="C864" s="165">
        <v>27672</v>
      </c>
      <c r="D864" s="165">
        <v>27672</v>
      </c>
      <c r="E864" s="163">
        <f t="shared" si="15"/>
        <v>0</v>
      </c>
      <c r="F864" s="196">
        <v>40011</v>
      </c>
      <c r="H864" s="440"/>
      <c r="I864" s="4"/>
    </row>
    <row r="865" spans="1:9" ht="25.5">
      <c r="A865" s="4">
        <v>74</v>
      </c>
      <c r="B865" s="123" t="s">
        <v>1741</v>
      </c>
      <c r="C865" s="165">
        <v>35871</v>
      </c>
      <c r="D865" s="165">
        <v>35871</v>
      </c>
      <c r="E865" s="163">
        <f t="shared" si="15"/>
        <v>0</v>
      </c>
      <c r="F865" s="196">
        <v>40011</v>
      </c>
      <c r="H865" s="441"/>
      <c r="I865" s="4"/>
    </row>
    <row r="866" spans="1:9" ht="25.5">
      <c r="A866" s="4">
        <v>75</v>
      </c>
      <c r="B866" s="123" t="s">
        <v>1742</v>
      </c>
      <c r="C866" s="165">
        <v>6457</v>
      </c>
      <c r="D866" s="165">
        <v>6457</v>
      </c>
      <c r="E866" s="163">
        <f t="shared" si="15"/>
        <v>0</v>
      </c>
      <c r="F866" s="196">
        <v>40011</v>
      </c>
      <c r="H866" s="441"/>
      <c r="I866" s="4"/>
    </row>
    <row r="867" spans="1:9" ht="15">
      <c r="A867" s="4">
        <v>76</v>
      </c>
      <c r="B867" s="123" t="s">
        <v>1743</v>
      </c>
      <c r="C867" s="165">
        <v>35171</v>
      </c>
      <c r="D867" s="165">
        <v>35171</v>
      </c>
      <c r="E867" s="163">
        <f t="shared" si="15"/>
        <v>0</v>
      </c>
      <c r="F867" s="196">
        <v>40171</v>
      </c>
      <c r="H867" s="441"/>
      <c r="I867" s="4"/>
    </row>
    <row r="868" spans="1:9" ht="15">
      <c r="A868" s="4">
        <v>77</v>
      </c>
      <c r="B868" s="123" t="s">
        <v>1744</v>
      </c>
      <c r="C868" s="165">
        <v>14288</v>
      </c>
      <c r="D868" s="165">
        <v>14288</v>
      </c>
      <c r="E868" s="163">
        <f t="shared" si="15"/>
        <v>0</v>
      </c>
      <c r="F868" s="196">
        <v>40171</v>
      </c>
      <c r="H868" s="441"/>
      <c r="I868" s="4"/>
    </row>
    <row r="869" spans="1:9" ht="15">
      <c r="A869" s="4">
        <v>78</v>
      </c>
      <c r="B869" s="123" t="s">
        <v>1745</v>
      </c>
      <c r="C869" s="165">
        <v>3070</v>
      </c>
      <c r="D869" s="165">
        <v>3070</v>
      </c>
      <c r="E869" s="163">
        <f t="shared" si="15"/>
        <v>0</v>
      </c>
      <c r="F869" s="196">
        <v>40081</v>
      </c>
      <c r="H869" s="441"/>
      <c r="I869" s="4"/>
    </row>
    <row r="870" spans="1:9" ht="15">
      <c r="A870" s="4">
        <v>79</v>
      </c>
      <c r="B870" s="123" t="s">
        <v>1746</v>
      </c>
      <c r="C870" s="165">
        <v>1535</v>
      </c>
      <c r="D870" s="165">
        <v>1535</v>
      </c>
      <c r="E870" s="163">
        <f t="shared" si="15"/>
        <v>0</v>
      </c>
      <c r="F870" s="196">
        <v>40081</v>
      </c>
      <c r="H870" s="441"/>
      <c r="I870" s="4"/>
    </row>
    <row r="871" spans="1:9" ht="15">
      <c r="A871" s="4">
        <v>80</v>
      </c>
      <c r="B871" s="123" t="s">
        <v>1747</v>
      </c>
      <c r="C871" s="165">
        <v>5926</v>
      </c>
      <c r="D871" s="165">
        <v>5926</v>
      </c>
      <c r="E871" s="163">
        <f t="shared" si="15"/>
        <v>0</v>
      </c>
      <c r="F871" s="196">
        <v>40151</v>
      </c>
      <c r="H871" s="441"/>
      <c r="I871" s="4"/>
    </row>
    <row r="872" spans="1:9" ht="15">
      <c r="A872" s="4">
        <v>81</v>
      </c>
      <c r="B872" s="123" t="s">
        <v>1748</v>
      </c>
      <c r="C872" s="165">
        <v>895</v>
      </c>
      <c r="D872" s="165">
        <v>895</v>
      </c>
      <c r="E872" s="163">
        <f t="shared" si="15"/>
        <v>0</v>
      </c>
      <c r="F872" s="196">
        <v>40081</v>
      </c>
      <c r="H872" s="441"/>
      <c r="I872" s="4"/>
    </row>
    <row r="873" spans="1:9" ht="15">
      <c r="A873" s="4">
        <v>82</v>
      </c>
      <c r="B873" s="123" t="s">
        <v>1749</v>
      </c>
      <c r="C873" s="165">
        <v>1302</v>
      </c>
      <c r="D873" s="165">
        <v>1302</v>
      </c>
      <c r="E873" s="163">
        <f t="shared" si="15"/>
        <v>0</v>
      </c>
      <c r="F873" s="196">
        <v>40151</v>
      </c>
      <c r="H873" s="441"/>
      <c r="I873" s="4"/>
    </row>
    <row r="874" spans="1:9" ht="15">
      <c r="A874" s="4">
        <v>83</v>
      </c>
      <c r="B874" s="123" t="s">
        <v>1750</v>
      </c>
      <c r="C874" s="165">
        <v>800</v>
      </c>
      <c r="D874" s="165">
        <v>800</v>
      </c>
      <c r="E874" s="163">
        <f t="shared" si="15"/>
        <v>0</v>
      </c>
      <c r="F874" s="196">
        <v>40172</v>
      </c>
      <c r="H874" s="441"/>
      <c r="I874" s="4"/>
    </row>
    <row r="875" spans="1:9" ht="15">
      <c r="A875" s="4">
        <v>84</v>
      </c>
      <c r="B875" s="123" t="s">
        <v>1751</v>
      </c>
      <c r="C875" s="165">
        <v>5772</v>
      </c>
      <c r="D875" s="165">
        <v>5772</v>
      </c>
      <c r="E875" s="163">
        <f t="shared" si="15"/>
        <v>0</v>
      </c>
      <c r="F875" s="196">
        <v>40151</v>
      </c>
      <c r="H875" s="441"/>
      <c r="I875" s="4"/>
    </row>
    <row r="876" spans="1:9" ht="25.5">
      <c r="A876" s="4">
        <v>85</v>
      </c>
      <c r="B876" s="123" t="s">
        <v>1752</v>
      </c>
      <c r="C876" s="165">
        <v>2440</v>
      </c>
      <c r="D876" s="165">
        <v>2440</v>
      </c>
      <c r="E876" s="163">
        <f t="shared" si="15"/>
        <v>0</v>
      </c>
      <c r="F876" s="196">
        <v>40086</v>
      </c>
      <c r="H876" s="441"/>
      <c r="I876" s="4"/>
    </row>
    <row r="877" spans="1:9" ht="15">
      <c r="A877" s="4">
        <v>86</v>
      </c>
      <c r="B877" s="123" t="s">
        <v>1753</v>
      </c>
      <c r="C877" s="165">
        <v>2500</v>
      </c>
      <c r="D877" s="165">
        <v>2500</v>
      </c>
      <c r="E877" s="163">
        <f t="shared" si="15"/>
        <v>0</v>
      </c>
      <c r="F877" s="196">
        <v>39933</v>
      </c>
      <c r="H877" s="441"/>
      <c r="I877" s="4"/>
    </row>
    <row r="878" spans="1:9" ht="15">
      <c r="A878" s="4">
        <v>87</v>
      </c>
      <c r="B878" s="123" t="s">
        <v>1754</v>
      </c>
      <c r="C878" s="165">
        <v>636.66</v>
      </c>
      <c r="D878" s="165">
        <v>636.66</v>
      </c>
      <c r="E878" s="163">
        <f t="shared" si="15"/>
        <v>0</v>
      </c>
      <c r="F878" s="196">
        <v>39933</v>
      </c>
      <c r="H878" s="441"/>
      <c r="I878" s="4"/>
    </row>
    <row r="879" spans="1:9" ht="15">
      <c r="A879" s="4">
        <v>88</v>
      </c>
      <c r="B879" s="123" t="s">
        <v>1755</v>
      </c>
      <c r="C879" s="165">
        <v>19525.59</v>
      </c>
      <c r="D879" s="165">
        <v>19525.59</v>
      </c>
      <c r="E879" s="163">
        <f t="shared" si="15"/>
        <v>0</v>
      </c>
      <c r="F879" s="196">
        <v>40172</v>
      </c>
      <c r="H879" s="441"/>
      <c r="I879" s="4"/>
    </row>
    <row r="880" spans="1:9" ht="25.5">
      <c r="A880" s="4">
        <v>89</v>
      </c>
      <c r="B880" s="123" t="s">
        <v>1756</v>
      </c>
      <c r="C880" s="165">
        <v>5969.48</v>
      </c>
      <c r="D880" s="165">
        <v>5969.48</v>
      </c>
      <c r="E880" s="163">
        <f t="shared" si="15"/>
        <v>0</v>
      </c>
      <c r="F880" s="196">
        <v>39933</v>
      </c>
      <c r="H880" s="441"/>
      <c r="I880" s="4"/>
    </row>
    <row r="881" spans="1:9" ht="25.5">
      <c r="A881" s="4">
        <v>90</v>
      </c>
      <c r="B881" s="123" t="s">
        <v>1757</v>
      </c>
      <c r="C881" s="165">
        <v>160</v>
      </c>
      <c r="D881" s="165">
        <v>160</v>
      </c>
      <c r="E881" s="163">
        <f t="shared" si="15"/>
        <v>0</v>
      </c>
      <c r="F881" s="196">
        <v>40086</v>
      </c>
      <c r="H881" s="441"/>
      <c r="I881" s="4"/>
    </row>
    <row r="882" spans="1:9" ht="25.5">
      <c r="A882" s="4">
        <v>91</v>
      </c>
      <c r="B882" s="123" t="s">
        <v>1758</v>
      </c>
      <c r="C882" s="165">
        <v>2659.97</v>
      </c>
      <c r="D882" s="165">
        <v>2659.97</v>
      </c>
      <c r="E882" s="163">
        <f t="shared" si="15"/>
        <v>0</v>
      </c>
      <c r="F882" s="196">
        <v>40172</v>
      </c>
      <c r="H882" s="441"/>
      <c r="I882" s="4"/>
    </row>
    <row r="883" spans="1:9" ht="38.25">
      <c r="A883" s="4">
        <v>92</v>
      </c>
      <c r="B883" s="123" t="s">
        <v>1759</v>
      </c>
      <c r="C883" s="165">
        <v>596.25</v>
      </c>
      <c r="D883" s="165">
        <v>596.25</v>
      </c>
      <c r="E883" s="163">
        <f t="shared" si="15"/>
        <v>0</v>
      </c>
      <c r="F883" s="196">
        <v>40086</v>
      </c>
      <c r="H883" s="441"/>
      <c r="I883" s="4"/>
    </row>
    <row r="884" spans="1:9" ht="25.5">
      <c r="A884" s="4">
        <v>93</v>
      </c>
      <c r="B884" s="123" t="s">
        <v>1760</v>
      </c>
      <c r="C884" s="165">
        <v>80</v>
      </c>
      <c r="D884" s="165">
        <v>80</v>
      </c>
      <c r="E884" s="163">
        <f t="shared" si="15"/>
        <v>0</v>
      </c>
      <c r="F884" s="196">
        <v>40086</v>
      </c>
      <c r="H884" s="441"/>
      <c r="I884" s="4"/>
    </row>
    <row r="885" spans="1:9" ht="25.5">
      <c r="A885" s="4">
        <v>94</v>
      </c>
      <c r="B885" s="123" t="s">
        <v>1761</v>
      </c>
      <c r="C885" s="165">
        <v>213.33</v>
      </c>
      <c r="D885" s="165">
        <v>213.33</v>
      </c>
      <c r="E885" s="163">
        <f t="shared" si="15"/>
        <v>0</v>
      </c>
      <c r="F885" s="196">
        <v>40086</v>
      </c>
      <c r="H885" s="441"/>
      <c r="I885" s="4"/>
    </row>
    <row r="886" spans="1:9" ht="25.5">
      <c r="A886" s="4">
        <v>95</v>
      </c>
      <c r="B886" s="123" t="s">
        <v>1762</v>
      </c>
      <c r="C886" s="165">
        <v>3147.73</v>
      </c>
      <c r="D886" s="165">
        <v>3147.73</v>
      </c>
      <c r="E886" s="163">
        <f t="shared" si="15"/>
        <v>0</v>
      </c>
      <c r="F886" s="196">
        <v>40086</v>
      </c>
      <c r="H886" s="441"/>
      <c r="I886" s="4"/>
    </row>
    <row r="887" spans="1:9" ht="25.5">
      <c r="A887" s="4">
        <v>96</v>
      </c>
      <c r="B887" s="123" t="s">
        <v>1763</v>
      </c>
      <c r="C887" s="165">
        <v>16302.67</v>
      </c>
      <c r="D887" s="165">
        <v>16302.67</v>
      </c>
      <c r="E887" s="163">
        <f t="shared" si="15"/>
        <v>0</v>
      </c>
      <c r="F887" s="196">
        <v>40172</v>
      </c>
      <c r="H887" s="441"/>
      <c r="I887" s="4"/>
    </row>
    <row r="888" spans="1:9" ht="25.5">
      <c r="A888" s="4">
        <v>97</v>
      </c>
      <c r="B888" s="123" t="s">
        <v>1764</v>
      </c>
      <c r="C888" s="165">
        <v>4821</v>
      </c>
      <c r="D888" s="165">
        <v>4821</v>
      </c>
      <c r="E888" s="163">
        <f t="shared" si="15"/>
        <v>0</v>
      </c>
      <c r="F888" s="196">
        <v>40171</v>
      </c>
      <c r="H888" s="441"/>
      <c r="I888" s="4"/>
    </row>
    <row r="889" spans="1:9" ht="38.25">
      <c r="A889" s="4">
        <v>98</v>
      </c>
      <c r="B889" s="123" t="s">
        <v>1765</v>
      </c>
      <c r="C889" s="165">
        <v>3370.95</v>
      </c>
      <c r="D889" s="165">
        <v>3370.95</v>
      </c>
      <c r="E889" s="163">
        <f t="shared" si="15"/>
        <v>0</v>
      </c>
      <c r="F889" s="196">
        <v>40294</v>
      </c>
      <c r="H889" s="441"/>
      <c r="I889" s="4"/>
    </row>
    <row r="890" spans="1:9" ht="25.5">
      <c r="A890" s="4">
        <v>99</v>
      </c>
      <c r="B890" s="123" t="s">
        <v>1766</v>
      </c>
      <c r="C890" s="165">
        <v>26697</v>
      </c>
      <c r="D890" s="165">
        <v>26697</v>
      </c>
      <c r="E890" s="163">
        <f t="shared" si="15"/>
        <v>0</v>
      </c>
      <c r="F890" s="196">
        <v>40290</v>
      </c>
      <c r="H890" s="441"/>
      <c r="I890" s="4"/>
    </row>
    <row r="891" spans="1:9" ht="45.75">
      <c r="A891" s="4">
        <v>100</v>
      </c>
      <c r="B891" s="357" t="s">
        <v>1767</v>
      </c>
      <c r="C891" s="165">
        <v>1682.1</v>
      </c>
      <c r="D891" s="165">
        <v>1682.1</v>
      </c>
      <c r="E891" s="163">
        <f t="shared" si="15"/>
        <v>0</v>
      </c>
      <c r="F891" s="196">
        <v>40294</v>
      </c>
      <c r="H891" s="441"/>
      <c r="I891" s="4"/>
    </row>
    <row r="892" spans="1:9" ht="25.5">
      <c r="A892" s="4">
        <v>101</v>
      </c>
      <c r="B892" s="123" t="s">
        <v>1768</v>
      </c>
      <c r="C892" s="165">
        <v>6825</v>
      </c>
      <c r="D892" s="165">
        <v>6825</v>
      </c>
      <c r="E892" s="163">
        <f t="shared" si="15"/>
        <v>0</v>
      </c>
      <c r="F892" s="196">
        <v>40290</v>
      </c>
      <c r="H892" s="441"/>
      <c r="I892" s="4"/>
    </row>
    <row r="893" spans="1:9" ht="25.5">
      <c r="A893" s="4">
        <v>102</v>
      </c>
      <c r="B893" s="123" t="s">
        <v>1769</v>
      </c>
      <c r="C893" s="165">
        <v>26478</v>
      </c>
      <c r="D893" s="165">
        <v>26478</v>
      </c>
      <c r="E893" s="163">
        <f t="shared" si="15"/>
        <v>0</v>
      </c>
      <c r="F893" s="196">
        <v>40290</v>
      </c>
      <c r="H893" s="441"/>
      <c r="I893" s="4"/>
    </row>
    <row r="894" spans="1:9" ht="15">
      <c r="A894" s="4">
        <v>103</v>
      </c>
      <c r="B894" s="123" t="s">
        <v>1770</v>
      </c>
      <c r="C894" s="165">
        <v>2316</v>
      </c>
      <c r="D894" s="165">
        <v>2316</v>
      </c>
      <c r="E894" s="163">
        <f t="shared" si="15"/>
        <v>0</v>
      </c>
      <c r="F894" s="196">
        <v>40533</v>
      </c>
      <c r="G894" s="440" t="s">
        <v>1911</v>
      </c>
      <c r="H894" s="441"/>
      <c r="I894" s="4"/>
    </row>
    <row r="895" spans="1:9" ht="15">
      <c r="A895" s="4">
        <v>104</v>
      </c>
      <c r="B895" s="123" t="s">
        <v>1771</v>
      </c>
      <c r="C895" s="165">
        <v>28336</v>
      </c>
      <c r="D895" s="165">
        <v>28336</v>
      </c>
      <c r="E895" s="163">
        <f t="shared" si="15"/>
        <v>0</v>
      </c>
      <c r="F895" s="196">
        <v>40533</v>
      </c>
      <c r="G895" s="441"/>
      <c r="H895" s="441"/>
      <c r="I895" s="4"/>
    </row>
    <row r="896" spans="1:9" ht="25.5">
      <c r="A896" s="4">
        <v>105</v>
      </c>
      <c r="B896" s="123" t="s">
        <v>1772</v>
      </c>
      <c r="C896" s="165">
        <v>4007</v>
      </c>
      <c r="D896" s="165">
        <v>4007</v>
      </c>
      <c r="E896" s="163">
        <f t="shared" si="15"/>
        <v>0</v>
      </c>
      <c r="F896" s="196">
        <v>40533</v>
      </c>
      <c r="G896" s="441"/>
      <c r="H896" s="441"/>
      <c r="I896" s="4"/>
    </row>
    <row r="897" spans="1:9" ht="25.5">
      <c r="A897" s="4">
        <v>106</v>
      </c>
      <c r="B897" s="123" t="s">
        <v>1773</v>
      </c>
      <c r="C897" s="165">
        <v>2672</v>
      </c>
      <c r="D897" s="165">
        <v>2672</v>
      </c>
      <c r="E897" s="163">
        <f t="shared" si="15"/>
        <v>0</v>
      </c>
      <c r="F897" s="196">
        <v>40533</v>
      </c>
      <c r="G897" s="441"/>
      <c r="H897" s="441"/>
      <c r="I897" s="4"/>
    </row>
    <row r="898" spans="1:9" ht="25.5">
      <c r="A898" s="4">
        <v>107</v>
      </c>
      <c r="B898" s="123" t="s">
        <v>1774</v>
      </c>
      <c r="C898" s="165">
        <v>833.67</v>
      </c>
      <c r="D898" s="165">
        <v>833.67</v>
      </c>
      <c r="E898" s="163">
        <f t="shared" si="15"/>
        <v>0</v>
      </c>
      <c r="F898" s="196">
        <v>40533</v>
      </c>
      <c r="G898" s="441"/>
      <c r="H898" s="441"/>
      <c r="I898" s="4"/>
    </row>
    <row r="899" spans="1:9" ht="25.5">
      <c r="A899" s="4">
        <v>108</v>
      </c>
      <c r="B899" s="123" t="s">
        <v>1775</v>
      </c>
      <c r="C899" s="165">
        <v>844.5</v>
      </c>
      <c r="D899" s="165">
        <v>844.5</v>
      </c>
      <c r="E899" s="163">
        <f t="shared" si="15"/>
        <v>0</v>
      </c>
      <c r="F899" s="196">
        <v>40533</v>
      </c>
      <c r="G899" s="441"/>
      <c r="H899" s="441"/>
      <c r="I899" s="4"/>
    </row>
    <row r="900" spans="1:9" ht="15">
      <c r="A900" s="4">
        <v>109</v>
      </c>
      <c r="B900" s="123" t="s">
        <v>1776</v>
      </c>
      <c r="C900" s="165">
        <v>17906</v>
      </c>
      <c r="D900" s="165">
        <v>17906</v>
      </c>
      <c r="E900" s="163">
        <f t="shared" si="15"/>
        <v>0</v>
      </c>
      <c r="F900" s="196">
        <v>40533</v>
      </c>
      <c r="G900" s="441"/>
      <c r="H900" s="441"/>
      <c r="I900" s="4"/>
    </row>
    <row r="901" spans="1:9" ht="15">
      <c r="A901" s="4">
        <v>110</v>
      </c>
      <c r="B901" s="123" t="s">
        <v>1777</v>
      </c>
      <c r="C901" s="165">
        <v>253</v>
      </c>
      <c r="D901" s="165">
        <v>253</v>
      </c>
      <c r="E901" s="163">
        <f t="shared" si="15"/>
        <v>0</v>
      </c>
      <c r="F901" s="196">
        <v>40533</v>
      </c>
      <c r="G901" s="441"/>
      <c r="H901" s="441"/>
      <c r="I901" s="4"/>
    </row>
    <row r="902" spans="1:9" ht="15">
      <c r="A902" s="4">
        <v>111</v>
      </c>
      <c r="B902" s="123" t="s">
        <v>1778</v>
      </c>
      <c r="C902" s="165">
        <v>5051</v>
      </c>
      <c r="D902" s="165">
        <v>5051</v>
      </c>
      <c r="E902" s="163">
        <f t="shared" si="15"/>
        <v>0</v>
      </c>
      <c r="F902" s="196">
        <v>40533</v>
      </c>
      <c r="G902" s="441"/>
      <c r="H902" s="441"/>
      <c r="I902" s="4"/>
    </row>
    <row r="903" spans="1:9" ht="25.5">
      <c r="A903" s="4">
        <v>112</v>
      </c>
      <c r="B903" s="123" t="s">
        <v>1779</v>
      </c>
      <c r="C903" s="165">
        <v>664</v>
      </c>
      <c r="D903" s="165">
        <v>664</v>
      </c>
      <c r="E903" s="163">
        <f t="shared" si="15"/>
        <v>0</v>
      </c>
      <c r="F903" s="196">
        <v>40533</v>
      </c>
      <c r="G903" s="441"/>
      <c r="H903" s="441"/>
      <c r="I903" s="4"/>
    </row>
    <row r="904" spans="1:9" ht="38.25">
      <c r="A904" s="4">
        <v>113</v>
      </c>
      <c r="B904" s="123" t="s">
        <v>1780</v>
      </c>
      <c r="C904" s="165">
        <v>1100.34</v>
      </c>
      <c r="D904" s="165">
        <v>1100.34</v>
      </c>
      <c r="E904" s="163">
        <f t="shared" si="15"/>
        <v>0</v>
      </c>
      <c r="F904" s="196">
        <v>40533</v>
      </c>
      <c r="G904" s="441"/>
      <c r="H904" s="441"/>
      <c r="I904" s="4"/>
    </row>
    <row r="905" spans="1:9" ht="25.5">
      <c r="A905" s="4">
        <v>114</v>
      </c>
      <c r="B905" s="123" t="s">
        <v>1781</v>
      </c>
      <c r="C905" s="165">
        <v>3285</v>
      </c>
      <c r="D905" s="165">
        <v>3285</v>
      </c>
      <c r="E905" s="163">
        <f t="shared" si="15"/>
        <v>0</v>
      </c>
      <c r="F905" s="196">
        <v>40533</v>
      </c>
      <c r="G905" s="441"/>
      <c r="H905" s="441"/>
      <c r="I905" s="4"/>
    </row>
    <row r="906" spans="1:9" ht="25.5">
      <c r="A906" s="4">
        <v>115</v>
      </c>
      <c r="B906" s="123" t="s">
        <v>1782</v>
      </c>
      <c r="C906" s="165">
        <v>2880</v>
      </c>
      <c r="D906" s="165">
        <v>2880</v>
      </c>
      <c r="E906" s="163">
        <f t="shared" si="15"/>
        <v>0</v>
      </c>
      <c r="F906" s="196">
        <v>40533</v>
      </c>
      <c r="G906" s="441"/>
      <c r="H906" s="441"/>
      <c r="I906" s="4"/>
    </row>
    <row r="907" spans="1:9" ht="15">
      <c r="A907" s="4">
        <v>116</v>
      </c>
      <c r="B907" s="123" t="s">
        <v>1783</v>
      </c>
      <c r="C907" s="165">
        <v>8414</v>
      </c>
      <c r="D907" s="165">
        <v>8414</v>
      </c>
      <c r="E907" s="163">
        <f t="shared" si="15"/>
        <v>0</v>
      </c>
      <c r="F907" s="196">
        <v>40533</v>
      </c>
      <c r="G907" s="441"/>
      <c r="H907" s="441"/>
      <c r="I907" s="4"/>
    </row>
    <row r="908" spans="1:9" ht="15">
      <c r="A908" s="4">
        <v>117</v>
      </c>
      <c r="B908" s="123" t="s">
        <v>1784</v>
      </c>
      <c r="C908" s="165">
        <v>431</v>
      </c>
      <c r="D908" s="165">
        <v>431</v>
      </c>
      <c r="E908" s="163">
        <f t="shared" si="15"/>
        <v>0</v>
      </c>
      <c r="F908" s="196">
        <v>40533</v>
      </c>
      <c r="G908" s="441"/>
      <c r="H908" s="441"/>
      <c r="I908" s="4"/>
    </row>
    <row r="909" spans="1:9" ht="15">
      <c r="A909" s="4">
        <v>118</v>
      </c>
      <c r="B909" s="123" t="s">
        <v>1785</v>
      </c>
      <c r="C909" s="165">
        <v>4758</v>
      </c>
      <c r="D909" s="165">
        <v>4758</v>
      </c>
      <c r="E909" s="163">
        <f t="shared" si="15"/>
        <v>0</v>
      </c>
      <c r="F909" s="196">
        <v>40533</v>
      </c>
      <c r="G909" s="441"/>
      <c r="H909" s="441"/>
      <c r="I909" s="4"/>
    </row>
    <row r="910" spans="1:9" ht="25.5">
      <c r="A910" s="4">
        <v>119</v>
      </c>
      <c r="B910" s="123" t="s">
        <v>1786</v>
      </c>
      <c r="C910" s="165">
        <v>4821</v>
      </c>
      <c r="D910" s="165">
        <v>4821</v>
      </c>
      <c r="E910" s="163">
        <f t="shared" si="15"/>
        <v>0</v>
      </c>
      <c r="F910" s="196">
        <v>40171</v>
      </c>
      <c r="G910" s="441"/>
      <c r="H910" s="441"/>
      <c r="I910" s="4"/>
    </row>
    <row r="911" spans="1:9" ht="25.5">
      <c r="A911" s="4">
        <v>120</v>
      </c>
      <c r="B911" s="123" t="s">
        <v>1787</v>
      </c>
      <c r="C911" s="165">
        <v>833.67</v>
      </c>
      <c r="D911" s="165">
        <v>833.67</v>
      </c>
      <c r="E911" s="163">
        <f t="shared" si="15"/>
        <v>0</v>
      </c>
      <c r="F911" s="196">
        <v>40533</v>
      </c>
      <c r="G911" s="441"/>
      <c r="H911" s="441"/>
      <c r="I911" s="4"/>
    </row>
    <row r="912" spans="1:9" ht="25.5">
      <c r="A912" s="4">
        <v>121</v>
      </c>
      <c r="B912" s="123" t="s">
        <v>1788</v>
      </c>
      <c r="C912" s="165">
        <v>664</v>
      </c>
      <c r="D912" s="165">
        <v>664</v>
      </c>
      <c r="E912" s="163">
        <f t="shared" si="15"/>
        <v>0</v>
      </c>
      <c r="F912" s="196">
        <v>40533</v>
      </c>
      <c r="G912" s="441"/>
      <c r="H912" s="441"/>
      <c r="I912" s="4"/>
    </row>
    <row r="913" spans="1:9" ht="25.5">
      <c r="A913" s="4">
        <v>122</v>
      </c>
      <c r="B913" s="123" t="s">
        <v>1789</v>
      </c>
      <c r="C913" s="165">
        <v>1075</v>
      </c>
      <c r="D913" s="165">
        <v>1075</v>
      </c>
      <c r="E913" s="163">
        <f t="shared" si="15"/>
        <v>0</v>
      </c>
      <c r="F913" s="196">
        <v>40533</v>
      </c>
      <c r="G913" s="441"/>
      <c r="H913" s="441"/>
      <c r="I913" s="4"/>
    </row>
    <row r="914" spans="1:9" ht="25.5">
      <c r="A914" s="4">
        <v>123</v>
      </c>
      <c r="B914" s="123" t="s">
        <v>1790</v>
      </c>
      <c r="C914" s="165">
        <v>949</v>
      </c>
      <c r="D914" s="165">
        <v>949</v>
      </c>
      <c r="E914" s="163">
        <f t="shared" si="15"/>
        <v>0</v>
      </c>
      <c r="F914" s="196">
        <v>40533</v>
      </c>
      <c r="G914" s="442"/>
      <c r="H914" s="441"/>
      <c r="I914" s="4"/>
    </row>
    <row r="915" spans="1:9" ht="25.5">
      <c r="A915" s="4">
        <v>124</v>
      </c>
      <c r="B915" s="123" t="s">
        <v>1791</v>
      </c>
      <c r="C915" s="165">
        <v>4590</v>
      </c>
      <c r="D915" s="165">
        <v>4590</v>
      </c>
      <c r="E915" s="163">
        <f t="shared" si="15"/>
        <v>0</v>
      </c>
      <c r="F915" s="198">
        <v>2012</v>
      </c>
      <c r="H915" s="441"/>
      <c r="I915" s="4"/>
    </row>
    <row r="916" spans="1:9" ht="25.5">
      <c r="A916" s="4">
        <v>125</v>
      </c>
      <c r="B916" s="123" t="s">
        <v>1792</v>
      </c>
      <c r="C916" s="165">
        <v>15400</v>
      </c>
      <c r="D916" s="165">
        <v>15400</v>
      </c>
      <c r="E916" s="163">
        <f t="shared" si="15"/>
        <v>0</v>
      </c>
      <c r="F916" s="198">
        <v>2012</v>
      </c>
      <c r="H916" s="441"/>
      <c r="I916" s="4"/>
    </row>
    <row r="917" spans="1:9" ht="15">
      <c r="A917" s="4">
        <v>126</v>
      </c>
      <c r="B917" s="317" t="s">
        <v>1793</v>
      </c>
      <c r="C917" s="163">
        <v>162.5</v>
      </c>
      <c r="D917" s="163">
        <v>162.5</v>
      </c>
      <c r="E917" s="163">
        <f t="shared" si="15"/>
        <v>0</v>
      </c>
      <c r="F917" s="195">
        <v>39438</v>
      </c>
      <c r="H917" s="441"/>
      <c r="I917" s="4"/>
    </row>
    <row r="918" spans="1:9" ht="51.75">
      <c r="A918" s="4">
        <v>127</v>
      </c>
      <c r="B918" s="123" t="s">
        <v>1794</v>
      </c>
      <c r="C918" s="165">
        <v>10000</v>
      </c>
      <c r="D918" s="165">
        <v>10000</v>
      </c>
      <c r="E918" s="163">
        <f t="shared" si="15"/>
        <v>0</v>
      </c>
      <c r="F918" s="197">
        <v>2011</v>
      </c>
      <c r="G918" s="159" t="s">
        <v>1910</v>
      </c>
      <c r="H918" s="441"/>
      <c r="I918" s="4"/>
    </row>
    <row r="919" spans="1:9" ht="15">
      <c r="A919" s="4">
        <v>128</v>
      </c>
      <c r="B919" s="123" t="s">
        <v>1795</v>
      </c>
      <c r="C919" s="165">
        <v>375</v>
      </c>
      <c r="D919" s="165">
        <v>375</v>
      </c>
      <c r="E919" s="163">
        <f t="shared" si="15"/>
        <v>0</v>
      </c>
      <c r="F919" s="196">
        <v>40198</v>
      </c>
      <c r="H919" s="441"/>
      <c r="I919" s="4"/>
    </row>
    <row r="920" spans="1:9" ht="15">
      <c r="A920" s="4">
        <v>129</v>
      </c>
      <c r="B920" s="123" t="s">
        <v>1796</v>
      </c>
      <c r="C920" s="165">
        <v>5250</v>
      </c>
      <c r="D920" s="165">
        <v>5250</v>
      </c>
      <c r="E920" s="163">
        <f aca="true" t="shared" si="16" ref="E920:E929">C920-D920</f>
        <v>0</v>
      </c>
      <c r="F920" s="196">
        <v>40172</v>
      </c>
      <c r="H920" s="441"/>
      <c r="I920" s="4"/>
    </row>
    <row r="921" spans="1:9" ht="25.5">
      <c r="A921" s="4">
        <v>130</v>
      </c>
      <c r="B921" s="123" t="s">
        <v>1797</v>
      </c>
      <c r="C921" s="165">
        <v>600</v>
      </c>
      <c r="D921" s="165">
        <v>600</v>
      </c>
      <c r="E921" s="163">
        <f t="shared" si="16"/>
        <v>0</v>
      </c>
      <c r="F921" s="196">
        <v>40011</v>
      </c>
      <c r="H921" s="441"/>
      <c r="I921" s="4"/>
    </row>
    <row r="922" spans="1:9" ht="15">
      <c r="A922" s="4">
        <v>131</v>
      </c>
      <c r="B922" s="123" t="s">
        <v>1798</v>
      </c>
      <c r="C922" s="165">
        <v>300</v>
      </c>
      <c r="D922" s="165">
        <v>300</v>
      </c>
      <c r="E922" s="163">
        <f t="shared" si="16"/>
        <v>0</v>
      </c>
      <c r="F922" s="196">
        <v>40011</v>
      </c>
      <c r="H922" s="441"/>
      <c r="I922" s="4"/>
    </row>
    <row r="923" spans="1:9" ht="15">
      <c r="A923" s="4">
        <v>132</v>
      </c>
      <c r="B923" s="123" t="s">
        <v>1798</v>
      </c>
      <c r="C923" s="165">
        <v>300</v>
      </c>
      <c r="D923" s="165">
        <v>300</v>
      </c>
      <c r="E923" s="163">
        <f t="shared" si="16"/>
        <v>0</v>
      </c>
      <c r="F923" s="196">
        <v>40011</v>
      </c>
      <c r="H923" s="441"/>
      <c r="I923" s="4"/>
    </row>
    <row r="924" spans="1:9" ht="15">
      <c r="A924" s="4">
        <v>133</v>
      </c>
      <c r="B924" s="123" t="s">
        <v>1799</v>
      </c>
      <c r="C924" s="165">
        <v>6000</v>
      </c>
      <c r="D924" s="165">
        <v>6000</v>
      </c>
      <c r="E924" s="163">
        <f t="shared" si="16"/>
        <v>0</v>
      </c>
      <c r="F924" s="198">
        <v>2011</v>
      </c>
      <c r="G924" s="450" t="s">
        <v>1910</v>
      </c>
      <c r="H924" s="441"/>
      <c r="I924" s="4"/>
    </row>
    <row r="925" spans="1:9" ht="15">
      <c r="A925" s="4">
        <v>134</v>
      </c>
      <c r="B925" s="123" t="s">
        <v>1800</v>
      </c>
      <c r="C925" s="165">
        <v>24000</v>
      </c>
      <c r="D925" s="165">
        <v>24000</v>
      </c>
      <c r="E925" s="163">
        <f t="shared" si="16"/>
        <v>0</v>
      </c>
      <c r="F925" s="198">
        <v>2011</v>
      </c>
      <c r="G925" s="459"/>
      <c r="H925" s="441"/>
      <c r="I925" s="4"/>
    </row>
    <row r="926" spans="1:9" ht="15">
      <c r="A926" s="4">
        <v>135</v>
      </c>
      <c r="B926" s="123" t="s">
        <v>1801</v>
      </c>
      <c r="C926" s="165">
        <v>20052.55</v>
      </c>
      <c r="D926" s="165">
        <v>20052.55</v>
      </c>
      <c r="E926" s="163">
        <f t="shared" si="16"/>
        <v>0</v>
      </c>
      <c r="F926" s="198">
        <v>2011</v>
      </c>
      <c r="G926" s="459"/>
      <c r="H926" s="441"/>
      <c r="I926" s="4"/>
    </row>
    <row r="927" spans="1:9" ht="15">
      <c r="A927" s="4">
        <v>136</v>
      </c>
      <c r="B927" s="123" t="s">
        <v>1802</v>
      </c>
      <c r="C927" s="165">
        <v>20000</v>
      </c>
      <c r="D927" s="165">
        <v>20000</v>
      </c>
      <c r="E927" s="163">
        <f t="shared" si="16"/>
        <v>0</v>
      </c>
      <c r="F927" s="198">
        <v>2011</v>
      </c>
      <c r="G927" s="451"/>
      <c r="H927" s="441"/>
      <c r="I927" s="4"/>
    </row>
    <row r="928" spans="1:9" ht="15">
      <c r="A928" s="4">
        <v>137</v>
      </c>
      <c r="B928" s="317" t="s">
        <v>1803</v>
      </c>
      <c r="C928" s="163">
        <v>664</v>
      </c>
      <c r="D928" s="163">
        <v>664</v>
      </c>
      <c r="E928" s="163">
        <f t="shared" si="16"/>
        <v>0</v>
      </c>
      <c r="F928" s="200">
        <v>2012</v>
      </c>
      <c r="H928" s="441"/>
      <c r="I928" s="4"/>
    </row>
    <row r="929" spans="1:9" ht="15">
      <c r="A929" s="4">
        <v>138</v>
      </c>
      <c r="B929" s="123" t="s">
        <v>1804</v>
      </c>
      <c r="C929" s="165">
        <v>3150</v>
      </c>
      <c r="D929" s="165">
        <v>3150</v>
      </c>
      <c r="E929" s="163">
        <f t="shared" si="16"/>
        <v>0</v>
      </c>
      <c r="F929" s="196">
        <v>40128</v>
      </c>
      <c r="H929" s="441"/>
      <c r="I929" s="4"/>
    </row>
    <row r="930" spans="1:9" ht="51.75">
      <c r="A930" s="4">
        <v>139</v>
      </c>
      <c r="B930" s="123" t="s">
        <v>1805</v>
      </c>
      <c r="C930" s="165">
        <v>25700</v>
      </c>
      <c r="D930" s="165">
        <v>25700</v>
      </c>
      <c r="E930" s="163">
        <f>C930-D930</f>
        <v>0</v>
      </c>
      <c r="F930" s="196">
        <v>40540</v>
      </c>
      <c r="G930" s="159" t="s">
        <v>1911</v>
      </c>
      <c r="H930" s="441"/>
      <c r="I930" s="4"/>
    </row>
    <row r="931" spans="1:9" ht="51.75">
      <c r="A931" s="4">
        <v>140</v>
      </c>
      <c r="B931" s="123" t="s">
        <v>1806</v>
      </c>
      <c r="C931" s="165">
        <v>36947.45</v>
      </c>
      <c r="D931" s="165">
        <v>36947.45</v>
      </c>
      <c r="E931" s="163">
        <f>C931-D931</f>
        <v>0</v>
      </c>
      <c r="F931" s="197">
        <v>2011</v>
      </c>
      <c r="G931" s="159" t="s">
        <v>1910</v>
      </c>
      <c r="H931" s="441"/>
      <c r="I931" s="4"/>
    </row>
    <row r="932" spans="1:9" ht="51.75">
      <c r="A932" s="4">
        <v>141</v>
      </c>
      <c r="B932" s="123" t="s">
        <v>1807</v>
      </c>
      <c r="C932" s="165">
        <v>40306.28</v>
      </c>
      <c r="D932" s="165">
        <v>40306.28</v>
      </c>
      <c r="E932" s="163">
        <f>C932-D932</f>
        <v>0</v>
      </c>
      <c r="F932" s="196">
        <v>39783</v>
      </c>
      <c r="G932" s="159" t="s">
        <v>1911</v>
      </c>
      <c r="H932" s="441"/>
      <c r="I932" s="4"/>
    </row>
    <row r="933" spans="1:9" ht="15">
      <c r="A933" s="4">
        <v>142</v>
      </c>
      <c r="B933" s="317" t="s">
        <v>1808</v>
      </c>
      <c r="C933" s="163">
        <v>2150</v>
      </c>
      <c r="D933" s="163">
        <v>2150</v>
      </c>
      <c r="E933" s="163">
        <f>C933-D933</f>
        <v>0</v>
      </c>
      <c r="F933" s="201">
        <v>2007</v>
      </c>
      <c r="H933" s="441"/>
      <c r="I933" s="4"/>
    </row>
    <row r="934" spans="1:9" ht="15">
      <c r="A934" s="4">
        <v>143</v>
      </c>
      <c r="B934" s="123" t="s">
        <v>1809</v>
      </c>
      <c r="C934" s="165">
        <v>1300</v>
      </c>
      <c r="D934" s="165">
        <v>1300</v>
      </c>
      <c r="E934" s="163">
        <f aca="true" t="shared" si="17" ref="E934:E942">C934-D934</f>
        <v>0</v>
      </c>
      <c r="F934" s="197">
        <v>2009</v>
      </c>
      <c r="H934" s="441"/>
      <c r="I934" s="4"/>
    </row>
    <row r="935" spans="1:9" ht="15">
      <c r="A935" s="4">
        <v>144</v>
      </c>
      <c r="B935" s="123" t="s">
        <v>1810</v>
      </c>
      <c r="C935" s="165">
        <v>7100</v>
      </c>
      <c r="D935" s="165">
        <v>7100</v>
      </c>
      <c r="E935" s="163">
        <f t="shared" si="17"/>
        <v>0</v>
      </c>
      <c r="F935" s="196">
        <v>39878</v>
      </c>
      <c r="H935" s="441"/>
      <c r="I935" s="4"/>
    </row>
    <row r="936" spans="1:9" ht="15">
      <c r="A936" s="4">
        <v>145</v>
      </c>
      <c r="B936" s="123" t="s">
        <v>1811</v>
      </c>
      <c r="C936" s="165">
        <v>1690</v>
      </c>
      <c r="D936" s="165">
        <v>1690</v>
      </c>
      <c r="E936" s="163">
        <f t="shared" si="17"/>
        <v>0</v>
      </c>
      <c r="F936" s="197">
        <v>2009</v>
      </c>
      <c r="H936" s="441"/>
      <c r="I936" s="4"/>
    </row>
    <row r="937" spans="1:9" ht="51.75">
      <c r="A937" s="4">
        <v>146</v>
      </c>
      <c r="B937" s="123" t="s">
        <v>1812</v>
      </c>
      <c r="C937" s="165">
        <v>14504</v>
      </c>
      <c r="D937" s="165">
        <v>14504</v>
      </c>
      <c r="E937" s="163">
        <f t="shared" si="17"/>
        <v>0</v>
      </c>
      <c r="F937" s="199">
        <v>2012</v>
      </c>
      <c r="G937" s="159" t="s">
        <v>1909</v>
      </c>
      <c r="H937" s="441"/>
      <c r="I937" s="4"/>
    </row>
    <row r="938" spans="1:9" ht="15">
      <c r="A938" s="4">
        <v>147</v>
      </c>
      <c r="B938" s="123" t="s">
        <v>1813</v>
      </c>
      <c r="C938" s="165">
        <v>19300</v>
      </c>
      <c r="D938" s="165">
        <v>19300</v>
      </c>
      <c r="E938" s="163">
        <f t="shared" si="17"/>
        <v>0</v>
      </c>
      <c r="F938" s="196">
        <v>40542</v>
      </c>
      <c r="H938" s="441"/>
      <c r="I938" s="4"/>
    </row>
    <row r="939" spans="1:9" ht="15">
      <c r="A939" s="4">
        <v>148</v>
      </c>
      <c r="B939" s="123" t="s">
        <v>1814</v>
      </c>
      <c r="C939" s="165">
        <v>4800</v>
      </c>
      <c r="D939" s="165">
        <v>4800</v>
      </c>
      <c r="E939" s="163">
        <f t="shared" si="17"/>
        <v>0</v>
      </c>
      <c r="F939" s="196">
        <v>40542</v>
      </c>
      <c r="H939" s="441"/>
      <c r="I939" s="4"/>
    </row>
    <row r="940" spans="1:9" ht="15">
      <c r="A940" s="4">
        <v>149</v>
      </c>
      <c r="B940" s="317" t="s">
        <v>1811</v>
      </c>
      <c r="C940" s="163">
        <v>5600</v>
      </c>
      <c r="D940" s="163">
        <v>5600</v>
      </c>
      <c r="E940" s="163">
        <f t="shared" si="17"/>
        <v>0</v>
      </c>
      <c r="F940" s="195">
        <v>39416</v>
      </c>
      <c r="H940" s="441"/>
      <c r="I940" s="4"/>
    </row>
    <row r="941" spans="1:9" ht="15">
      <c r="A941" s="4">
        <v>150</v>
      </c>
      <c r="B941" s="317" t="s">
        <v>1815</v>
      </c>
      <c r="C941" s="163">
        <v>5046.44</v>
      </c>
      <c r="D941" s="163">
        <v>5046.44</v>
      </c>
      <c r="E941" s="163">
        <f t="shared" si="17"/>
        <v>0</v>
      </c>
      <c r="F941" s="195">
        <v>38657</v>
      </c>
      <c r="H941" s="441"/>
      <c r="I941" s="4"/>
    </row>
    <row r="942" spans="1:9" ht="15">
      <c r="A942" s="4">
        <v>151</v>
      </c>
      <c r="B942" s="123" t="s">
        <v>1816</v>
      </c>
      <c r="C942" s="165">
        <v>5800</v>
      </c>
      <c r="D942" s="165">
        <v>5800</v>
      </c>
      <c r="E942" s="163">
        <f t="shared" si="17"/>
        <v>0</v>
      </c>
      <c r="F942" s="196">
        <v>40234</v>
      </c>
      <c r="H942" s="441"/>
      <c r="I942" s="4"/>
    </row>
    <row r="943" spans="1:9" ht="15">
      <c r="A943" s="4">
        <v>152</v>
      </c>
      <c r="B943" s="123" t="s">
        <v>1817</v>
      </c>
      <c r="C943" s="165">
        <v>6300</v>
      </c>
      <c r="D943" s="165">
        <v>6300</v>
      </c>
      <c r="E943" s="163">
        <v>0</v>
      </c>
      <c r="F943" s="196">
        <v>39413</v>
      </c>
      <c r="H943" s="441"/>
      <c r="I943" s="4"/>
    </row>
    <row r="944" spans="1:9" ht="15">
      <c r="A944" s="4">
        <v>153</v>
      </c>
      <c r="B944" s="123" t="s">
        <v>1818</v>
      </c>
      <c r="C944" s="165">
        <v>11097.6</v>
      </c>
      <c r="D944" s="165">
        <v>11097.6</v>
      </c>
      <c r="E944" s="163">
        <v>0</v>
      </c>
      <c r="F944" s="196">
        <v>39147</v>
      </c>
      <c r="H944" s="441"/>
      <c r="I944" s="4"/>
    </row>
    <row r="945" spans="1:9" ht="25.5">
      <c r="A945" s="4">
        <v>154</v>
      </c>
      <c r="B945" s="123" t="s">
        <v>1819</v>
      </c>
      <c r="C945" s="165">
        <v>6300</v>
      </c>
      <c r="D945" s="165">
        <v>6300</v>
      </c>
      <c r="E945" s="163">
        <f aca="true" t="shared" si="18" ref="E945:E951">C945-D945</f>
        <v>0</v>
      </c>
      <c r="F945" s="196">
        <v>39793</v>
      </c>
      <c r="H945" s="441"/>
      <c r="I945" s="4"/>
    </row>
    <row r="946" spans="1:9" ht="51.75">
      <c r="A946" s="4">
        <v>155</v>
      </c>
      <c r="B946" s="123" t="s">
        <v>1820</v>
      </c>
      <c r="C946" s="165">
        <v>2350</v>
      </c>
      <c r="D946" s="165">
        <v>2350</v>
      </c>
      <c r="E946" s="163">
        <f t="shared" si="18"/>
        <v>0</v>
      </c>
      <c r="F946" s="197">
        <v>2008</v>
      </c>
      <c r="G946" s="159" t="s">
        <v>1912</v>
      </c>
      <c r="H946" s="441"/>
      <c r="I946" s="4"/>
    </row>
    <row r="947" spans="1:9" ht="15">
      <c r="A947" s="4">
        <v>156</v>
      </c>
      <c r="B947" s="317" t="s">
        <v>1821</v>
      </c>
      <c r="C947" s="163">
        <v>16000</v>
      </c>
      <c r="D947" s="163">
        <v>16000</v>
      </c>
      <c r="E947" s="163">
        <f t="shared" si="18"/>
        <v>0</v>
      </c>
      <c r="F947" s="195">
        <v>40116</v>
      </c>
      <c r="H947" s="441"/>
      <c r="I947" s="4"/>
    </row>
    <row r="948" spans="1:9" ht="15">
      <c r="A948" s="4">
        <v>157</v>
      </c>
      <c r="B948" s="317" t="s">
        <v>1822</v>
      </c>
      <c r="C948" s="163">
        <v>12000</v>
      </c>
      <c r="D948" s="163">
        <v>12000</v>
      </c>
      <c r="E948" s="163">
        <f t="shared" si="18"/>
        <v>0</v>
      </c>
      <c r="F948" s="195">
        <v>40116</v>
      </c>
      <c r="H948" s="441"/>
      <c r="I948" s="4"/>
    </row>
    <row r="949" spans="1:9" ht="15">
      <c r="A949" s="4">
        <v>158</v>
      </c>
      <c r="B949" s="317" t="s">
        <v>1822</v>
      </c>
      <c r="C949" s="163">
        <v>12000</v>
      </c>
      <c r="D949" s="163">
        <v>12000</v>
      </c>
      <c r="E949" s="163">
        <f t="shared" si="18"/>
        <v>0</v>
      </c>
      <c r="F949" s="195">
        <v>40147</v>
      </c>
      <c r="H949" s="441"/>
      <c r="I949" s="4"/>
    </row>
    <row r="950" spans="1:9" ht="15">
      <c r="A950" s="4">
        <v>159</v>
      </c>
      <c r="B950" s="123" t="s">
        <v>1823</v>
      </c>
      <c r="C950" s="165">
        <v>9100</v>
      </c>
      <c r="D950" s="165">
        <v>9100</v>
      </c>
      <c r="E950" s="163">
        <f t="shared" si="18"/>
        <v>0</v>
      </c>
      <c r="F950" s="196">
        <v>40542</v>
      </c>
      <c r="H950" s="441"/>
      <c r="I950" s="4"/>
    </row>
    <row r="951" spans="1:9" ht="15">
      <c r="A951" s="4">
        <v>160</v>
      </c>
      <c r="B951" s="123" t="s">
        <v>1824</v>
      </c>
      <c r="C951" s="165">
        <v>1725</v>
      </c>
      <c r="D951" s="165">
        <v>1725</v>
      </c>
      <c r="E951" s="163">
        <f t="shared" si="18"/>
        <v>0</v>
      </c>
      <c r="F951" s="198">
        <v>2013</v>
      </c>
      <c r="H951" s="441"/>
      <c r="I951" s="4"/>
    </row>
    <row r="952" spans="1:9" ht="15">
      <c r="A952" s="4">
        <v>161</v>
      </c>
      <c r="B952" s="123" t="s">
        <v>1825</v>
      </c>
      <c r="C952" s="165">
        <v>54000</v>
      </c>
      <c r="D952" s="165">
        <v>54000</v>
      </c>
      <c r="E952" s="163">
        <v>0</v>
      </c>
      <c r="F952" s="198">
        <v>2012</v>
      </c>
      <c r="H952" s="441"/>
      <c r="I952" s="4"/>
    </row>
    <row r="953" spans="1:9" ht="15">
      <c r="A953" s="4">
        <v>162</v>
      </c>
      <c r="B953" s="123" t="s">
        <v>1826</v>
      </c>
      <c r="C953" s="165">
        <v>14000</v>
      </c>
      <c r="D953" s="165">
        <v>14000</v>
      </c>
      <c r="E953" s="163">
        <f aca="true" t="shared" si="19" ref="E953:E958">C953-D953</f>
        <v>0</v>
      </c>
      <c r="F953" s="198">
        <v>2012</v>
      </c>
      <c r="H953" s="441"/>
      <c r="I953" s="4"/>
    </row>
    <row r="954" spans="1:9" ht="38.25">
      <c r="A954" s="4">
        <v>163</v>
      </c>
      <c r="B954" s="123" t="s">
        <v>1827</v>
      </c>
      <c r="C954" s="165">
        <v>7350</v>
      </c>
      <c r="D954" s="165">
        <v>7350</v>
      </c>
      <c r="E954" s="163">
        <f t="shared" si="19"/>
        <v>0</v>
      </c>
      <c r="F954" s="198">
        <v>2012</v>
      </c>
      <c r="H954" s="441"/>
      <c r="I954" s="4"/>
    </row>
    <row r="955" spans="1:9" ht="25.5">
      <c r="A955" s="4">
        <v>164</v>
      </c>
      <c r="B955" s="123" t="s">
        <v>1828</v>
      </c>
      <c r="C955" s="165">
        <v>4600</v>
      </c>
      <c r="D955" s="165">
        <v>4600</v>
      </c>
      <c r="E955" s="163">
        <f t="shared" si="19"/>
        <v>0</v>
      </c>
      <c r="F955" s="198">
        <v>2013</v>
      </c>
      <c r="G955" s="450" t="s">
        <v>1906</v>
      </c>
      <c r="H955" s="441"/>
      <c r="I955" s="4"/>
    </row>
    <row r="956" spans="1:9" ht="30.75" customHeight="1">
      <c r="A956" s="4">
        <v>165</v>
      </c>
      <c r="B956" s="123" t="s">
        <v>1829</v>
      </c>
      <c r="C956" s="165">
        <v>45000</v>
      </c>
      <c r="D956" s="165">
        <v>45000</v>
      </c>
      <c r="E956" s="163">
        <v>0</v>
      </c>
      <c r="F956" s="198">
        <v>2013</v>
      </c>
      <c r="G956" s="451"/>
      <c r="H956" s="441"/>
      <c r="I956" s="4"/>
    </row>
    <row r="957" spans="1:9" ht="38.25">
      <c r="A957" s="4">
        <v>166</v>
      </c>
      <c r="B957" s="123" t="s">
        <v>1830</v>
      </c>
      <c r="C957" s="165">
        <v>17610</v>
      </c>
      <c r="D957" s="165">
        <v>17610</v>
      </c>
      <c r="E957" s="163">
        <f t="shared" si="19"/>
        <v>0</v>
      </c>
      <c r="F957" s="198">
        <v>2013</v>
      </c>
      <c r="H957" s="441"/>
      <c r="I957" s="4"/>
    </row>
    <row r="958" spans="1:9" ht="15">
      <c r="A958" s="4">
        <v>167</v>
      </c>
      <c r="B958" s="123" t="s">
        <v>1154</v>
      </c>
      <c r="C958" s="165">
        <v>2790</v>
      </c>
      <c r="D958" s="165">
        <v>2790</v>
      </c>
      <c r="E958" s="163">
        <f t="shared" si="19"/>
        <v>0</v>
      </c>
      <c r="F958" s="198">
        <v>2013</v>
      </c>
      <c r="H958" s="441"/>
      <c r="I958" s="4"/>
    </row>
    <row r="959" spans="1:9" ht="15">
      <c r="A959" s="4">
        <v>168</v>
      </c>
      <c r="B959" s="123" t="s">
        <v>1831</v>
      </c>
      <c r="C959" s="165">
        <v>4583</v>
      </c>
      <c r="D959" s="165">
        <v>4583</v>
      </c>
      <c r="E959" s="165">
        <v>0</v>
      </c>
      <c r="F959" s="198">
        <v>2014</v>
      </c>
      <c r="G959" s="450" t="s">
        <v>1905</v>
      </c>
      <c r="H959" s="441"/>
      <c r="I959" s="4"/>
    </row>
    <row r="960" spans="1:9" ht="25.5">
      <c r="A960" s="4">
        <v>169</v>
      </c>
      <c r="B960" s="123" t="s">
        <v>1832</v>
      </c>
      <c r="C960" s="165">
        <v>9600</v>
      </c>
      <c r="D960" s="165">
        <v>9600</v>
      </c>
      <c r="E960" s="165">
        <v>0</v>
      </c>
      <c r="F960" s="198">
        <v>2014</v>
      </c>
      <c r="G960" s="459"/>
      <c r="H960" s="441"/>
      <c r="I960" s="4"/>
    </row>
    <row r="961" spans="1:9" ht="15">
      <c r="A961" s="4">
        <v>170</v>
      </c>
      <c r="B961" s="123" t="s">
        <v>1833</v>
      </c>
      <c r="C961" s="165">
        <v>5400</v>
      </c>
      <c r="D961" s="165">
        <v>5400</v>
      </c>
      <c r="E961" s="165">
        <v>0</v>
      </c>
      <c r="F961" s="198">
        <v>2014</v>
      </c>
      <c r="G961" s="459"/>
      <c r="H961" s="441"/>
      <c r="I961" s="4"/>
    </row>
    <row r="962" spans="1:9" ht="15">
      <c r="A962" s="4">
        <v>171</v>
      </c>
      <c r="B962" s="123" t="s">
        <v>1834</v>
      </c>
      <c r="C962" s="165">
        <v>55000</v>
      </c>
      <c r="D962" s="165">
        <v>55000</v>
      </c>
      <c r="E962" s="165">
        <v>0</v>
      </c>
      <c r="F962" s="198">
        <v>2014</v>
      </c>
      <c r="G962" s="451"/>
      <c r="H962" s="441"/>
      <c r="I962" s="4"/>
    </row>
    <row r="963" spans="1:9" ht="51.75">
      <c r="A963" s="4">
        <v>172</v>
      </c>
      <c r="B963" s="177" t="s">
        <v>1835</v>
      </c>
      <c r="C963" s="167">
        <v>8350</v>
      </c>
      <c r="D963" s="167">
        <v>8350</v>
      </c>
      <c r="E963" s="167">
        <v>0</v>
      </c>
      <c r="F963" s="130">
        <v>2014</v>
      </c>
      <c r="G963" s="159" t="s">
        <v>1904</v>
      </c>
      <c r="H963" s="441"/>
      <c r="I963" s="4"/>
    </row>
    <row r="964" spans="1:9" ht="21.75" customHeight="1">
      <c r="A964" s="4">
        <v>173</v>
      </c>
      <c r="B964" s="10" t="s">
        <v>1836</v>
      </c>
      <c r="C964" s="202">
        <v>30746</v>
      </c>
      <c r="D964" s="167">
        <v>30746</v>
      </c>
      <c r="E964" s="167">
        <v>0</v>
      </c>
      <c r="F964" s="130">
        <v>2014</v>
      </c>
      <c r="G964" s="450" t="s">
        <v>1908</v>
      </c>
      <c r="H964" s="441"/>
      <c r="I964" s="4"/>
    </row>
    <row r="965" spans="1:9" ht="15">
      <c r="A965" s="4">
        <v>174</v>
      </c>
      <c r="B965" s="10" t="s">
        <v>1837</v>
      </c>
      <c r="C965" s="202">
        <v>25039</v>
      </c>
      <c r="D965" s="167">
        <v>25039</v>
      </c>
      <c r="E965" s="167">
        <v>0</v>
      </c>
      <c r="F965" s="130">
        <v>2014</v>
      </c>
      <c r="G965" s="459"/>
      <c r="H965" s="441"/>
      <c r="I965" s="4"/>
    </row>
    <row r="966" spans="1:9" ht="15">
      <c r="A966" s="4">
        <v>175</v>
      </c>
      <c r="B966" s="10" t="s">
        <v>1838</v>
      </c>
      <c r="C966" s="202">
        <v>15073</v>
      </c>
      <c r="D966" s="167">
        <v>15073</v>
      </c>
      <c r="E966" s="167">
        <v>0</v>
      </c>
      <c r="F966" s="130">
        <v>2014</v>
      </c>
      <c r="G966" s="451"/>
      <c r="H966" s="441"/>
      <c r="I966" s="4"/>
    </row>
    <row r="967" spans="1:9" ht="51.75">
      <c r="A967" s="4">
        <v>176</v>
      </c>
      <c r="B967" s="10" t="s">
        <v>1839</v>
      </c>
      <c r="C967" s="202">
        <v>19100</v>
      </c>
      <c r="D967" s="202">
        <v>19100</v>
      </c>
      <c r="E967" s="167">
        <v>0</v>
      </c>
      <c r="F967" s="130">
        <v>2015</v>
      </c>
      <c r="G967" s="159" t="s">
        <v>1907</v>
      </c>
      <c r="H967" s="441"/>
      <c r="I967" s="4"/>
    </row>
    <row r="968" spans="1:9" ht="25.5">
      <c r="A968" s="4">
        <v>177</v>
      </c>
      <c r="B968" s="10" t="s">
        <v>1840</v>
      </c>
      <c r="C968" s="202">
        <v>29738</v>
      </c>
      <c r="D968" s="202">
        <v>29738</v>
      </c>
      <c r="E968" s="167">
        <v>0</v>
      </c>
      <c r="F968" s="130">
        <v>2015</v>
      </c>
      <c r="G968" s="440" t="s">
        <v>1903</v>
      </c>
      <c r="H968" s="441"/>
      <c r="I968" s="4"/>
    </row>
    <row r="969" spans="1:9" ht="25.5">
      <c r="A969" s="4">
        <v>178</v>
      </c>
      <c r="B969" s="10" t="s">
        <v>1841</v>
      </c>
      <c r="C969" s="202">
        <v>24868</v>
      </c>
      <c r="D969" s="202">
        <v>24868</v>
      </c>
      <c r="E969" s="167">
        <v>0</v>
      </c>
      <c r="F969" s="130">
        <v>2015</v>
      </c>
      <c r="G969" s="441"/>
      <c r="H969" s="441"/>
      <c r="I969" s="4"/>
    </row>
    <row r="970" spans="1:9" ht="25.5">
      <c r="A970" s="4">
        <v>179</v>
      </c>
      <c r="B970" s="10" t="s">
        <v>1842</v>
      </c>
      <c r="C970" s="202">
        <v>15114</v>
      </c>
      <c r="D970" s="202">
        <v>15114</v>
      </c>
      <c r="E970" s="167">
        <v>0</v>
      </c>
      <c r="F970" s="130">
        <v>2015</v>
      </c>
      <c r="G970" s="441"/>
      <c r="H970" s="441"/>
      <c r="I970" s="4"/>
    </row>
    <row r="971" spans="1:9" ht="25.5">
      <c r="A971" s="4">
        <v>180</v>
      </c>
      <c r="B971" s="10" t="s">
        <v>1843</v>
      </c>
      <c r="C971" s="202">
        <v>642</v>
      </c>
      <c r="D971" s="202">
        <v>642</v>
      </c>
      <c r="E971" s="167">
        <v>0</v>
      </c>
      <c r="F971" s="130">
        <v>2015</v>
      </c>
      <c r="G971" s="441"/>
      <c r="H971" s="441"/>
      <c r="I971" s="4"/>
    </row>
    <row r="972" spans="1:9" ht="25.5">
      <c r="A972" s="4">
        <v>181</v>
      </c>
      <c r="B972" s="10" t="s">
        <v>1844</v>
      </c>
      <c r="C972" s="202">
        <v>984</v>
      </c>
      <c r="D972" s="202">
        <v>984</v>
      </c>
      <c r="E972" s="167">
        <v>0</v>
      </c>
      <c r="F972" s="130">
        <v>2015</v>
      </c>
      <c r="G972" s="441"/>
      <c r="H972" s="441"/>
      <c r="I972" s="4"/>
    </row>
    <row r="973" spans="1:9" ht="25.5">
      <c r="A973" s="4">
        <v>182</v>
      </c>
      <c r="B973" s="10" t="s">
        <v>1845</v>
      </c>
      <c r="C973" s="202">
        <v>900</v>
      </c>
      <c r="D973" s="202">
        <v>900</v>
      </c>
      <c r="E973" s="167">
        <v>0</v>
      </c>
      <c r="F973" s="130">
        <v>2015</v>
      </c>
      <c r="G973" s="441"/>
      <c r="H973" s="441"/>
      <c r="I973" s="4"/>
    </row>
    <row r="974" spans="1:9" ht="25.5">
      <c r="A974" s="4">
        <v>183</v>
      </c>
      <c r="B974" s="10" t="s">
        <v>1846</v>
      </c>
      <c r="C974" s="202">
        <v>4400</v>
      </c>
      <c r="D974" s="202">
        <v>4400</v>
      </c>
      <c r="E974" s="167">
        <v>0</v>
      </c>
      <c r="F974" s="130">
        <v>2015</v>
      </c>
      <c r="G974" s="441"/>
      <c r="H974" s="441"/>
      <c r="I974" s="4"/>
    </row>
    <row r="975" spans="1:9" ht="15">
      <c r="A975" s="4">
        <v>184</v>
      </c>
      <c r="B975" s="10" t="s">
        <v>1847</v>
      </c>
      <c r="C975" s="202">
        <v>8360</v>
      </c>
      <c r="D975" s="202">
        <v>8360</v>
      </c>
      <c r="E975" s="167">
        <v>0</v>
      </c>
      <c r="F975" s="130">
        <v>2015</v>
      </c>
      <c r="G975" s="441"/>
      <c r="H975" s="441"/>
      <c r="I975" s="4"/>
    </row>
    <row r="976" spans="1:9" ht="25.5">
      <c r="A976" s="4">
        <v>185</v>
      </c>
      <c r="B976" s="10" t="s">
        <v>1848</v>
      </c>
      <c r="C976" s="202">
        <v>5000</v>
      </c>
      <c r="D976" s="202">
        <v>5000</v>
      </c>
      <c r="E976" s="167">
        <v>0</v>
      </c>
      <c r="F976" s="130">
        <v>2015</v>
      </c>
      <c r="G976" s="441"/>
      <c r="H976" s="441"/>
      <c r="I976" s="4"/>
    </row>
    <row r="977" spans="1:9" ht="15">
      <c r="A977" s="4">
        <v>186</v>
      </c>
      <c r="B977" s="10" t="s">
        <v>1849</v>
      </c>
      <c r="C977" s="202">
        <v>19990</v>
      </c>
      <c r="D977" s="202">
        <v>19990</v>
      </c>
      <c r="E977" s="167">
        <v>0</v>
      </c>
      <c r="F977" s="130">
        <v>2015</v>
      </c>
      <c r="G977" s="442"/>
      <c r="H977" s="441"/>
      <c r="I977" s="4"/>
    </row>
    <row r="978" spans="1:9" ht="51.75">
      <c r="A978" s="4">
        <v>187</v>
      </c>
      <c r="B978" s="358" t="s">
        <v>1635</v>
      </c>
      <c r="C978" s="202">
        <v>3500</v>
      </c>
      <c r="D978" s="202">
        <v>3500</v>
      </c>
      <c r="E978" s="167">
        <v>0</v>
      </c>
      <c r="F978" s="130">
        <v>2016</v>
      </c>
      <c r="G978" s="159" t="s">
        <v>1902</v>
      </c>
      <c r="H978" s="441"/>
      <c r="I978" s="4"/>
    </row>
    <row r="979" spans="1:9" ht="25.5">
      <c r="A979" s="4">
        <v>188</v>
      </c>
      <c r="B979" s="114" t="s">
        <v>1850</v>
      </c>
      <c r="C979" s="202">
        <v>25089</v>
      </c>
      <c r="D979" s="202">
        <v>25089</v>
      </c>
      <c r="E979" s="167">
        <v>0</v>
      </c>
      <c r="F979" s="130">
        <v>2016</v>
      </c>
      <c r="G979" s="450" t="s">
        <v>1901</v>
      </c>
      <c r="H979" s="441"/>
      <c r="I979" s="4"/>
    </row>
    <row r="980" spans="1:9" ht="25.5">
      <c r="A980" s="4">
        <v>189</v>
      </c>
      <c r="B980" s="114" t="s">
        <v>1851</v>
      </c>
      <c r="C980" s="202">
        <v>36493.08</v>
      </c>
      <c r="D980" s="202">
        <v>36493.08</v>
      </c>
      <c r="E980" s="167">
        <v>0</v>
      </c>
      <c r="F980" s="130">
        <v>2016</v>
      </c>
      <c r="G980" s="459"/>
      <c r="H980" s="441"/>
      <c r="I980" s="4"/>
    </row>
    <row r="981" spans="1:9" ht="25.5">
      <c r="A981" s="4">
        <v>190</v>
      </c>
      <c r="B981" s="114" t="s">
        <v>1852</v>
      </c>
      <c r="C981" s="202">
        <v>3560</v>
      </c>
      <c r="D981" s="202">
        <v>3560</v>
      </c>
      <c r="E981" s="167">
        <v>0</v>
      </c>
      <c r="F981" s="130">
        <v>2016</v>
      </c>
      <c r="G981" s="459"/>
      <c r="H981" s="441"/>
      <c r="I981" s="4"/>
    </row>
    <row r="982" spans="1:9" ht="25.5">
      <c r="A982" s="4">
        <v>191</v>
      </c>
      <c r="B982" s="114" t="s">
        <v>1853</v>
      </c>
      <c r="C982" s="202">
        <v>743</v>
      </c>
      <c r="D982" s="202">
        <v>743</v>
      </c>
      <c r="E982" s="167">
        <v>0</v>
      </c>
      <c r="F982" s="130">
        <v>2016</v>
      </c>
      <c r="G982" s="451"/>
      <c r="H982" s="441"/>
      <c r="I982" s="4"/>
    </row>
    <row r="983" spans="1:9" ht="25.5">
      <c r="A983" s="4">
        <v>192</v>
      </c>
      <c r="B983" s="114" t="s">
        <v>1854</v>
      </c>
      <c r="C983" s="202">
        <v>3300</v>
      </c>
      <c r="D983" s="202">
        <v>3300</v>
      </c>
      <c r="E983" s="167">
        <v>0</v>
      </c>
      <c r="F983" s="130">
        <v>2016</v>
      </c>
      <c r="G983" s="450" t="s">
        <v>1900</v>
      </c>
      <c r="H983" s="441"/>
      <c r="I983" s="4"/>
    </row>
    <row r="984" spans="1:9" ht="25.5">
      <c r="A984" s="4">
        <v>193</v>
      </c>
      <c r="B984" s="114" t="s">
        <v>1855</v>
      </c>
      <c r="C984" s="202">
        <v>6600</v>
      </c>
      <c r="D984" s="202">
        <v>6600</v>
      </c>
      <c r="E984" s="167">
        <v>0</v>
      </c>
      <c r="F984" s="130">
        <v>2016</v>
      </c>
      <c r="G984" s="459"/>
      <c r="H984" s="441"/>
      <c r="I984" s="4"/>
    </row>
    <row r="985" spans="1:9" ht="25.5">
      <c r="A985" s="4">
        <v>194</v>
      </c>
      <c r="B985" s="114" t="s">
        <v>1856</v>
      </c>
      <c r="C985" s="202">
        <v>3300</v>
      </c>
      <c r="D985" s="202">
        <v>3300</v>
      </c>
      <c r="E985" s="167">
        <v>0</v>
      </c>
      <c r="F985" s="130">
        <v>2016</v>
      </c>
      <c r="G985" s="459"/>
      <c r="H985" s="441"/>
      <c r="I985" s="4"/>
    </row>
    <row r="986" spans="1:9" ht="25.5">
      <c r="A986" s="4">
        <v>195</v>
      </c>
      <c r="B986" s="114" t="s">
        <v>1857</v>
      </c>
      <c r="C986" s="202">
        <v>1300</v>
      </c>
      <c r="D986" s="202">
        <v>1300</v>
      </c>
      <c r="E986" s="167">
        <v>0</v>
      </c>
      <c r="F986" s="130">
        <v>2016</v>
      </c>
      <c r="G986" s="459"/>
      <c r="H986" s="441"/>
      <c r="I986" s="4"/>
    </row>
    <row r="987" spans="1:9" ht="25.5">
      <c r="A987" s="4">
        <v>196</v>
      </c>
      <c r="B987" s="114" t="s">
        <v>1858</v>
      </c>
      <c r="C987" s="202">
        <v>8270</v>
      </c>
      <c r="D987" s="202">
        <v>8270</v>
      </c>
      <c r="E987" s="167">
        <v>0</v>
      </c>
      <c r="F987" s="130">
        <v>2016</v>
      </c>
      <c r="G987" s="459"/>
      <c r="H987" s="441"/>
      <c r="I987" s="4"/>
    </row>
    <row r="988" spans="1:9" ht="25.5">
      <c r="A988" s="4">
        <v>197</v>
      </c>
      <c r="B988" s="114" t="s">
        <v>1859</v>
      </c>
      <c r="C988" s="202">
        <v>8835</v>
      </c>
      <c r="D988" s="202">
        <v>8835</v>
      </c>
      <c r="E988" s="167">
        <v>0</v>
      </c>
      <c r="F988" s="130">
        <v>2016</v>
      </c>
      <c r="G988" s="451"/>
      <c r="H988" s="442"/>
      <c r="I988" s="4"/>
    </row>
    <row r="989" spans="1:9" ht="25.5">
      <c r="A989" s="4">
        <v>198</v>
      </c>
      <c r="B989" s="114" t="s">
        <v>1860</v>
      </c>
      <c r="C989" s="202">
        <v>20787.56</v>
      </c>
      <c r="D989" s="202">
        <v>20787.56</v>
      </c>
      <c r="E989" s="167">
        <v>0</v>
      </c>
      <c r="F989" s="130">
        <v>2017</v>
      </c>
      <c r="G989" s="450" t="s">
        <v>1899</v>
      </c>
      <c r="H989" s="440" t="str">
        <f>$H$783</f>
        <v>Администрация Новотитаровского сельского поселения</v>
      </c>
      <c r="I989" s="4"/>
    </row>
    <row r="990" spans="1:9" ht="25.5">
      <c r="A990" s="4">
        <v>199</v>
      </c>
      <c r="B990" s="114" t="s">
        <v>1861</v>
      </c>
      <c r="C990" s="202">
        <v>39211</v>
      </c>
      <c r="D990" s="202">
        <v>39211</v>
      </c>
      <c r="E990" s="167">
        <v>0</v>
      </c>
      <c r="F990" s="130">
        <v>2017</v>
      </c>
      <c r="G990" s="459"/>
      <c r="H990" s="441"/>
      <c r="I990" s="4"/>
    </row>
    <row r="991" spans="1:9" ht="25.5">
      <c r="A991" s="4">
        <v>200</v>
      </c>
      <c r="B991" s="114" t="s">
        <v>1862</v>
      </c>
      <c r="C991" s="202">
        <v>5400</v>
      </c>
      <c r="D991" s="202">
        <v>5400</v>
      </c>
      <c r="E991" s="167">
        <v>0</v>
      </c>
      <c r="F991" s="130">
        <v>2017</v>
      </c>
      <c r="G991" s="459"/>
      <c r="H991" s="441"/>
      <c r="I991" s="4"/>
    </row>
    <row r="992" spans="1:9" ht="15">
      <c r="A992" s="4">
        <v>201</v>
      </c>
      <c r="B992" s="114" t="s">
        <v>1863</v>
      </c>
      <c r="C992" s="202">
        <v>18152.58</v>
      </c>
      <c r="D992" s="202">
        <v>18152.18</v>
      </c>
      <c r="E992" s="167">
        <v>0</v>
      </c>
      <c r="F992" s="130">
        <v>2017</v>
      </c>
      <c r="G992" s="459"/>
      <c r="H992" s="441"/>
      <c r="I992" s="4"/>
    </row>
    <row r="993" spans="1:9" ht="25.5">
      <c r="A993" s="4">
        <v>202</v>
      </c>
      <c r="B993" s="114" t="s">
        <v>1864</v>
      </c>
      <c r="C993" s="202">
        <v>5186.46</v>
      </c>
      <c r="D993" s="202">
        <v>5186.46</v>
      </c>
      <c r="E993" s="167">
        <v>0</v>
      </c>
      <c r="F993" s="130">
        <v>2017</v>
      </c>
      <c r="G993" s="459"/>
      <c r="H993" s="441"/>
      <c r="I993" s="4"/>
    </row>
    <row r="994" spans="1:9" ht="15">
      <c r="A994" s="4">
        <v>203</v>
      </c>
      <c r="B994" s="359" t="s">
        <v>1865</v>
      </c>
      <c r="C994" s="203">
        <v>1030</v>
      </c>
      <c r="D994" s="203">
        <v>1030</v>
      </c>
      <c r="E994" s="167">
        <v>0</v>
      </c>
      <c r="F994" s="131">
        <v>2017</v>
      </c>
      <c r="G994" s="451"/>
      <c r="H994" s="442"/>
      <c r="I994" s="4"/>
    </row>
    <row r="995" spans="1:9" ht="63">
      <c r="A995" s="4">
        <v>204</v>
      </c>
      <c r="B995" s="285" t="s">
        <v>1866</v>
      </c>
      <c r="C995" s="286">
        <v>10740</v>
      </c>
      <c r="D995" s="282" t="s">
        <v>2147</v>
      </c>
      <c r="E995" s="244">
        <v>0</v>
      </c>
      <c r="F995" s="282">
        <v>2016</v>
      </c>
      <c r="G995" s="440" t="s">
        <v>1898</v>
      </c>
      <c r="H995" s="440" t="str">
        <f>$H$783</f>
        <v>Администрация Новотитаровского сельского поселения</v>
      </c>
      <c r="I995" s="4"/>
    </row>
    <row r="996" spans="1:9" ht="47.25">
      <c r="A996" s="4">
        <v>205</v>
      </c>
      <c r="B996" s="285" t="s">
        <v>1867</v>
      </c>
      <c r="C996" s="286">
        <v>10500</v>
      </c>
      <c r="D996" s="282" t="s">
        <v>2148</v>
      </c>
      <c r="E996" s="244">
        <v>0</v>
      </c>
      <c r="F996" s="282">
        <v>2016</v>
      </c>
      <c r="G996" s="441"/>
      <c r="H996" s="441"/>
      <c r="I996" s="4"/>
    </row>
    <row r="997" spans="1:9" ht="31.5">
      <c r="A997" s="4">
        <v>206</v>
      </c>
      <c r="B997" s="285" t="s">
        <v>1868</v>
      </c>
      <c r="C997" s="286">
        <v>5849</v>
      </c>
      <c r="D997" s="282" t="s">
        <v>2149</v>
      </c>
      <c r="E997" s="244">
        <v>0</v>
      </c>
      <c r="F997" s="282">
        <v>2016</v>
      </c>
      <c r="G997" s="441"/>
      <c r="H997" s="441"/>
      <c r="I997" s="4"/>
    </row>
    <row r="998" spans="1:9" ht="126">
      <c r="A998" s="4">
        <v>207</v>
      </c>
      <c r="B998" s="285" t="s">
        <v>1869</v>
      </c>
      <c r="C998" s="286">
        <v>64559.34</v>
      </c>
      <c r="D998" s="282" t="s">
        <v>2150</v>
      </c>
      <c r="E998" s="244">
        <v>0</v>
      </c>
      <c r="F998" s="282">
        <v>2016</v>
      </c>
      <c r="G998" s="441"/>
      <c r="H998" s="441"/>
      <c r="I998" s="4"/>
    </row>
    <row r="999" spans="1:9" ht="31.5">
      <c r="A999" s="4">
        <v>208</v>
      </c>
      <c r="B999" s="285" t="s">
        <v>1870</v>
      </c>
      <c r="C999" s="286">
        <v>24999</v>
      </c>
      <c r="D999" s="282" t="s">
        <v>2151</v>
      </c>
      <c r="E999" s="243">
        <v>0</v>
      </c>
      <c r="F999" s="282">
        <v>2017</v>
      </c>
      <c r="G999" s="442"/>
      <c r="H999" s="442"/>
      <c r="I999" s="4"/>
    </row>
    <row r="1000" spans="1:9" ht="15.75">
      <c r="A1000" s="4"/>
      <c r="B1000" s="285" t="s">
        <v>2168</v>
      </c>
      <c r="C1000" s="286">
        <v>69998</v>
      </c>
      <c r="D1000" s="286">
        <v>0</v>
      </c>
      <c r="E1000" s="286">
        <v>69998</v>
      </c>
      <c r="F1000" s="282">
        <v>2017</v>
      </c>
      <c r="G1000" s="440" t="s">
        <v>2171</v>
      </c>
      <c r="H1000" s="440" t="str">
        <f>$H$989</f>
        <v>Администрация Новотитаровского сельского поселения</v>
      </c>
      <c r="I1000" s="4"/>
    </row>
    <row r="1001" spans="1:9" ht="31.5">
      <c r="A1001" s="4"/>
      <c r="B1001" s="285" t="s">
        <v>2169</v>
      </c>
      <c r="C1001" s="286">
        <v>22999</v>
      </c>
      <c r="D1001" s="286">
        <v>0</v>
      </c>
      <c r="E1001" s="286">
        <v>22999</v>
      </c>
      <c r="F1001" s="282">
        <v>2017</v>
      </c>
      <c r="G1001" s="441"/>
      <c r="H1001" s="441"/>
      <c r="I1001" s="4"/>
    </row>
    <row r="1002" spans="1:9" ht="15.75">
      <c r="A1002" s="4"/>
      <c r="B1002" s="285" t="s">
        <v>1266</v>
      </c>
      <c r="C1002" s="286">
        <v>19499</v>
      </c>
      <c r="D1002" s="286">
        <v>0</v>
      </c>
      <c r="E1002" s="286">
        <v>19499</v>
      </c>
      <c r="F1002" s="282">
        <v>2017</v>
      </c>
      <c r="G1002" s="441"/>
      <c r="H1002" s="441"/>
      <c r="I1002" s="4"/>
    </row>
    <row r="1003" spans="1:9" ht="15.75">
      <c r="A1003" s="4"/>
      <c r="B1003" s="285" t="s">
        <v>2170</v>
      </c>
      <c r="C1003" s="286">
        <v>7005</v>
      </c>
      <c r="D1003" s="286">
        <v>7005</v>
      </c>
      <c r="E1003" s="183">
        <v>0</v>
      </c>
      <c r="F1003" s="282">
        <v>2017</v>
      </c>
      <c r="G1003" s="442"/>
      <c r="H1003" s="442"/>
      <c r="I1003" s="4"/>
    </row>
    <row r="1004" spans="1:9" ht="15">
      <c r="A1004" s="4"/>
      <c r="B1004" s="360" t="s">
        <v>704</v>
      </c>
      <c r="C1004" s="95">
        <f>SUM(C792:C1003)</f>
        <v>2658636.1599999997</v>
      </c>
      <c r="D1004" s="95">
        <f>SUM(D792:D999)</f>
        <v>2422487.42</v>
      </c>
      <c r="E1004" s="95">
        <f>SUM(E792:E1003)</f>
        <v>112496</v>
      </c>
      <c r="F1004" s="4"/>
      <c r="H1004" s="302"/>
      <c r="I1004" s="4"/>
    </row>
    <row r="1005" spans="1:9" ht="15" customHeight="1">
      <c r="A1005" s="455" t="s">
        <v>1871</v>
      </c>
      <c r="B1005" s="456"/>
      <c r="C1005" s="456"/>
      <c r="D1005" s="456"/>
      <c r="E1005" s="456"/>
      <c r="F1005" s="456"/>
      <c r="G1005" s="456"/>
      <c r="H1005" s="456"/>
      <c r="I1005" s="457"/>
    </row>
    <row r="1006" spans="1:9" ht="53.25" customHeight="1">
      <c r="A1006" s="4">
        <v>1</v>
      </c>
      <c r="B1006" s="177" t="s">
        <v>1872</v>
      </c>
      <c r="C1006" s="205">
        <v>12643.55</v>
      </c>
      <c r="D1006" s="205">
        <v>12643.55</v>
      </c>
      <c r="E1006" s="245">
        <f aca="true" t="shared" si="20" ref="E1006:E1021">C1006-D1006</f>
        <v>0</v>
      </c>
      <c r="F1006" s="206">
        <v>2010</v>
      </c>
      <c r="G1006" s="159" t="s">
        <v>1927</v>
      </c>
      <c r="H1006" s="440" t="str">
        <f>$H$1000</f>
        <v>Администрация Новотитаровского сельского поселения</v>
      </c>
      <c r="I1006" s="4"/>
    </row>
    <row r="1007" spans="1:9" ht="51.75" customHeight="1">
      <c r="A1007" s="4">
        <v>2</v>
      </c>
      <c r="B1007" s="10" t="s">
        <v>1873</v>
      </c>
      <c r="C1007" s="134">
        <v>4600</v>
      </c>
      <c r="D1007" s="134">
        <v>4600</v>
      </c>
      <c r="E1007" s="245">
        <f t="shared" si="20"/>
        <v>0</v>
      </c>
      <c r="F1007" s="132">
        <v>2007</v>
      </c>
      <c r="G1007" s="159" t="s">
        <v>1916</v>
      </c>
      <c r="H1007" s="441"/>
      <c r="I1007" s="4"/>
    </row>
    <row r="1008" spans="1:9" ht="39.75" customHeight="1">
      <c r="A1008" s="4">
        <v>3</v>
      </c>
      <c r="B1008" s="204" t="s">
        <v>1874</v>
      </c>
      <c r="C1008" s="134">
        <v>6200</v>
      </c>
      <c r="D1008" s="134">
        <v>6200</v>
      </c>
      <c r="E1008" s="245">
        <f t="shared" si="20"/>
        <v>0</v>
      </c>
      <c r="F1008" s="132">
        <v>2010</v>
      </c>
      <c r="G1008" s="159" t="s">
        <v>1917</v>
      </c>
      <c r="H1008" s="441"/>
      <c r="I1008" s="4"/>
    </row>
    <row r="1009" spans="1:9" ht="53.25" customHeight="1">
      <c r="A1009" s="4">
        <v>4</v>
      </c>
      <c r="B1009" s="10" t="s">
        <v>1875</v>
      </c>
      <c r="C1009" s="134">
        <v>6200</v>
      </c>
      <c r="D1009" s="134">
        <v>6200</v>
      </c>
      <c r="E1009" s="245">
        <f t="shared" si="20"/>
        <v>0</v>
      </c>
      <c r="F1009" s="132">
        <v>2007</v>
      </c>
      <c r="G1009" s="159" t="s">
        <v>1916</v>
      </c>
      <c r="H1009" s="441"/>
      <c r="I1009" s="4"/>
    </row>
    <row r="1010" spans="1:9" ht="53.25" customHeight="1">
      <c r="A1010" s="4">
        <v>5</v>
      </c>
      <c r="B1010" s="10" t="s">
        <v>1876</v>
      </c>
      <c r="C1010" s="134">
        <v>7945</v>
      </c>
      <c r="D1010" s="134">
        <v>7945</v>
      </c>
      <c r="E1010" s="245">
        <f t="shared" si="20"/>
        <v>0</v>
      </c>
      <c r="F1010" s="132">
        <v>2011</v>
      </c>
      <c r="G1010" s="159" t="s">
        <v>1919</v>
      </c>
      <c r="H1010" s="441"/>
      <c r="I1010" s="4"/>
    </row>
    <row r="1011" spans="1:9" ht="48.75" customHeight="1">
      <c r="A1011" s="4">
        <v>6</v>
      </c>
      <c r="B1011" s="123" t="s">
        <v>1877</v>
      </c>
      <c r="C1011" s="134">
        <v>26841</v>
      </c>
      <c r="D1011" s="134">
        <v>26841</v>
      </c>
      <c r="E1011" s="245">
        <f t="shared" si="20"/>
        <v>0</v>
      </c>
      <c r="F1011" s="132">
        <v>2011</v>
      </c>
      <c r="G1011" s="159" t="s">
        <v>1919</v>
      </c>
      <c r="H1011" s="441"/>
      <c r="I1011" s="4"/>
    </row>
    <row r="1012" spans="1:9" ht="57" customHeight="1">
      <c r="A1012" s="4">
        <v>7</v>
      </c>
      <c r="B1012" s="10" t="s">
        <v>1878</v>
      </c>
      <c r="C1012" s="134">
        <v>5200.3</v>
      </c>
      <c r="D1012" s="134">
        <v>5200.3</v>
      </c>
      <c r="E1012" s="245">
        <f t="shared" si="20"/>
        <v>0</v>
      </c>
      <c r="F1012" s="132">
        <v>2005</v>
      </c>
      <c r="G1012" s="159" t="s">
        <v>1915</v>
      </c>
      <c r="H1012" s="441"/>
      <c r="I1012" s="4"/>
    </row>
    <row r="1013" spans="1:9" ht="53.25" customHeight="1">
      <c r="A1013" s="4">
        <v>8</v>
      </c>
      <c r="B1013" s="10" t="s">
        <v>1879</v>
      </c>
      <c r="C1013" s="134">
        <v>8920</v>
      </c>
      <c r="D1013" s="134">
        <v>8920</v>
      </c>
      <c r="E1013" s="245">
        <f t="shared" si="20"/>
        <v>0</v>
      </c>
      <c r="F1013" s="132">
        <v>2007</v>
      </c>
      <c r="G1013" s="159" t="s">
        <v>1916</v>
      </c>
      <c r="H1013" s="441"/>
      <c r="I1013" s="4"/>
    </row>
    <row r="1014" spans="1:9" ht="50.25" customHeight="1">
      <c r="A1014" s="4">
        <v>9</v>
      </c>
      <c r="B1014" s="204" t="s">
        <v>1243</v>
      </c>
      <c r="C1014" s="134">
        <v>22770.8</v>
      </c>
      <c r="D1014" s="134">
        <v>22770.8</v>
      </c>
      <c r="E1014" s="245">
        <f t="shared" si="20"/>
        <v>0</v>
      </c>
      <c r="F1014" s="132">
        <v>2006</v>
      </c>
      <c r="G1014" s="159" t="s">
        <v>1915</v>
      </c>
      <c r="H1014" s="441"/>
      <c r="I1014" s="4"/>
    </row>
    <row r="1015" spans="1:9" ht="51" customHeight="1">
      <c r="A1015" s="4">
        <v>10</v>
      </c>
      <c r="B1015" s="204" t="s">
        <v>1880</v>
      </c>
      <c r="C1015" s="134">
        <v>17737</v>
      </c>
      <c r="D1015" s="134">
        <v>17737</v>
      </c>
      <c r="E1015" s="245">
        <f t="shared" si="20"/>
        <v>0</v>
      </c>
      <c r="F1015" s="132">
        <v>2011</v>
      </c>
      <c r="G1015" s="159" t="s">
        <v>1918</v>
      </c>
      <c r="H1015" s="441"/>
      <c r="I1015" s="4"/>
    </row>
    <row r="1016" spans="1:9" ht="52.5" customHeight="1">
      <c r="A1016" s="4">
        <v>11</v>
      </c>
      <c r="B1016" s="204" t="s">
        <v>1881</v>
      </c>
      <c r="C1016" s="134">
        <v>4500</v>
      </c>
      <c r="D1016" s="134">
        <v>4500</v>
      </c>
      <c r="E1016" s="245">
        <f t="shared" si="20"/>
        <v>0</v>
      </c>
      <c r="F1016" s="132">
        <v>2010</v>
      </c>
      <c r="G1016" s="159" t="s">
        <v>1917</v>
      </c>
      <c r="H1016" s="441"/>
      <c r="I1016" s="4"/>
    </row>
    <row r="1017" spans="1:9" ht="39.75" customHeight="1">
      <c r="A1017" s="4">
        <v>12</v>
      </c>
      <c r="B1017" s="204" t="s">
        <v>1882</v>
      </c>
      <c r="C1017" s="134">
        <v>4500</v>
      </c>
      <c r="D1017" s="134">
        <v>4500</v>
      </c>
      <c r="E1017" s="245">
        <f t="shared" si="20"/>
        <v>0</v>
      </c>
      <c r="F1017" s="132">
        <v>2010</v>
      </c>
      <c r="G1017" s="159" t="s">
        <v>1917</v>
      </c>
      <c r="H1017" s="441"/>
      <c r="I1017" s="4"/>
    </row>
    <row r="1018" spans="1:9" ht="39.75" customHeight="1">
      <c r="A1018" s="4">
        <v>13</v>
      </c>
      <c r="B1018" s="204" t="s">
        <v>1883</v>
      </c>
      <c r="C1018" s="134">
        <v>3800</v>
      </c>
      <c r="D1018" s="134">
        <v>3800</v>
      </c>
      <c r="E1018" s="245">
        <f t="shared" si="20"/>
        <v>0</v>
      </c>
      <c r="F1018" s="132">
        <v>2009</v>
      </c>
      <c r="G1018" s="159" t="s">
        <v>1917</v>
      </c>
      <c r="H1018" s="441"/>
      <c r="I1018" s="4"/>
    </row>
    <row r="1019" spans="1:9" ht="39.75" customHeight="1">
      <c r="A1019" s="4">
        <v>14</v>
      </c>
      <c r="B1019" s="204" t="s">
        <v>1884</v>
      </c>
      <c r="C1019" s="134">
        <v>4100</v>
      </c>
      <c r="D1019" s="134">
        <v>4100</v>
      </c>
      <c r="E1019" s="245">
        <f t="shared" si="20"/>
        <v>0</v>
      </c>
      <c r="F1019" s="132">
        <v>2010</v>
      </c>
      <c r="G1019" s="159" t="s">
        <v>1917</v>
      </c>
      <c r="H1019" s="441"/>
      <c r="I1019" s="4"/>
    </row>
    <row r="1020" spans="1:9" ht="39.75" customHeight="1">
      <c r="A1020" s="4">
        <v>15</v>
      </c>
      <c r="B1020" s="204" t="s">
        <v>1885</v>
      </c>
      <c r="C1020" s="134">
        <v>13500</v>
      </c>
      <c r="D1020" s="134">
        <v>13500</v>
      </c>
      <c r="E1020" s="245">
        <f t="shared" si="20"/>
        <v>0</v>
      </c>
      <c r="F1020" s="132">
        <v>2010</v>
      </c>
      <c r="G1020" s="159" t="s">
        <v>1917</v>
      </c>
      <c r="H1020" s="441"/>
      <c r="I1020" s="4"/>
    </row>
    <row r="1021" spans="1:9" ht="39.75" customHeight="1">
      <c r="A1021" s="4">
        <v>16</v>
      </c>
      <c r="B1021" s="204" t="s">
        <v>1170</v>
      </c>
      <c r="C1021" s="134">
        <v>17500</v>
      </c>
      <c r="D1021" s="134">
        <v>17500</v>
      </c>
      <c r="E1021" s="245">
        <f t="shared" si="20"/>
        <v>0</v>
      </c>
      <c r="F1021" s="132">
        <v>2010</v>
      </c>
      <c r="G1021" s="159" t="s">
        <v>1917</v>
      </c>
      <c r="H1021" s="441"/>
      <c r="I1021" s="4"/>
    </row>
    <row r="1022" spans="1:9" ht="39.75" customHeight="1">
      <c r="A1022" s="4">
        <v>17</v>
      </c>
      <c r="B1022" s="204" t="s">
        <v>1886</v>
      </c>
      <c r="C1022" s="134">
        <v>6433</v>
      </c>
      <c r="D1022" s="134">
        <v>6433</v>
      </c>
      <c r="E1022" s="246">
        <v>0</v>
      </c>
      <c r="F1022" s="132">
        <v>2013</v>
      </c>
      <c r="G1022" s="440" t="s">
        <v>1920</v>
      </c>
      <c r="H1022" s="441"/>
      <c r="I1022" s="4"/>
    </row>
    <row r="1023" spans="1:9" ht="39.75" customHeight="1">
      <c r="A1023" s="4">
        <v>18</v>
      </c>
      <c r="B1023" s="204" t="s">
        <v>1887</v>
      </c>
      <c r="C1023" s="134">
        <v>23345</v>
      </c>
      <c r="D1023" s="134">
        <v>23345</v>
      </c>
      <c r="E1023" s="246">
        <v>0</v>
      </c>
      <c r="F1023" s="132">
        <v>2013</v>
      </c>
      <c r="G1023" s="441"/>
      <c r="H1023" s="441"/>
      <c r="I1023" s="4"/>
    </row>
    <row r="1024" spans="1:9" ht="39.75" customHeight="1">
      <c r="A1024" s="4">
        <v>19</v>
      </c>
      <c r="B1024" s="204" t="s">
        <v>1888</v>
      </c>
      <c r="C1024" s="134">
        <v>6280</v>
      </c>
      <c r="D1024" s="134">
        <v>6280</v>
      </c>
      <c r="E1024" s="246">
        <v>0</v>
      </c>
      <c r="F1024" s="132">
        <v>2013</v>
      </c>
      <c r="G1024" s="441"/>
      <c r="H1024" s="441"/>
      <c r="I1024" s="4"/>
    </row>
    <row r="1025" spans="1:9" ht="39.75" customHeight="1">
      <c r="A1025" s="4">
        <v>20</v>
      </c>
      <c r="B1025" s="204" t="s">
        <v>1889</v>
      </c>
      <c r="C1025" s="134">
        <v>2932</v>
      </c>
      <c r="D1025" s="134">
        <v>2932</v>
      </c>
      <c r="E1025" s="246"/>
      <c r="F1025" s="132">
        <v>2013</v>
      </c>
      <c r="G1025" s="442"/>
      <c r="H1025" s="441"/>
      <c r="I1025" s="4"/>
    </row>
    <row r="1026" spans="1:9" ht="39.75" customHeight="1">
      <c r="A1026" s="4">
        <v>21</v>
      </c>
      <c r="B1026" s="204" t="s">
        <v>1890</v>
      </c>
      <c r="C1026" s="134">
        <v>29510</v>
      </c>
      <c r="D1026" s="134">
        <v>29510</v>
      </c>
      <c r="E1026" s="246">
        <v>0</v>
      </c>
      <c r="F1026" s="132">
        <v>2014</v>
      </c>
      <c r="G1026" s="159" t="s">
        <v>1921</v>
      </c>
      <c r="H1026" s="441"/>
      <c r="I1026" s="4"/>
    </row>
    <row r="1027" spans="1:9" ht="39.75" customHeight="1">
      <c r="A1027" s="4">
        <v>22</v>
      </c>
      <c r="B1027" s="204" t="s">
        <v>1891</v>
      </c>
      <c r="C1027" s="134">
        <v>3845</v>
      </c>
      <c r="D1027" s="134">
        <v>3845</v>
      </c>
      <c r="E1027" s="246">
        <v>0</v>
      </c>
      <c r="F1027" s="132">
        <v>2015</v>
      </c>
      <c r="G1027" s="159" t="s">
        <v>1922</v>
      </c>
      <c r="H1027" s="441"/>
      <c r="I1027" s="4"/>
    </row>
    <row r="1028" spans="1:9" ht="39.75" customHeight="1">
      <c r="A1028" s="4">
        <v>23</v>
      </c>
      <c r="B1028" s="361" t="s">
        <v>1892</v>
      </c>
      <c r="C1028" s="135">
        <v>24925</v>
      </c>
      <c r="D1028" s="135">
        <v>24925</v>
      </c>
      <c r="E1028" s="247">
        <v>0</v>
      </c>
      <c r="F1028" s="133">
        <v>2016</v>
      </c>
      <c r="G1028" s="159" t="s">
        <v>1923</v>
      </c>
      <c r="H1028" s="441"/>
      <c r="I1028" s="4"/>
    </row>
    <row r="1029" spans="1:9" ht="39.75" customHeight="1">
      <c r="A1029" s="4">
        <v>24</v>
      </c>
      <c r="B1029" s="362" t="s">
        <v>1893</v>
      </c>
      <c r="C1029" s="38">
        <v>6910</v>
      </c>
      <c r="D1029" s="38">
        <v>6910</v>
      </c>
      <c r="E1029" s="248">
        <v>0</v>
      </c>
      <c r="F1029" s="207">
        <v>2011</v>
      </c>
      <c r="G1029" s="159" t="s">
        <v>1924</v>
      </c>
      <c r="H1029" s="441"/>
      <c r="I1029" s="4"/>
    </row>
    <row r="1030" spans="1:9" ht="39.75" customHeight="1">
      <c r="A1030" s="4">
        <v>25</v>
      </c>
      <c r="B1030" s="60" t="s">
        <v>1894</v>
      </c>
      <c r="C1030" s="136">
        <v>688</v>
      </c>
      <c r="D1030" s="136">
        <v>688</v>
      </c>
      <c r="E1030" s="249">
        <v>0</v>
      </c>
      <c r="F1030" s="208">
        <v>2011</v>
      </c>
      <c r="G1030" s="440" t="s">
        <v>1925</v>
      </c>
      <c r="H1030" s="441"/>
      <c r="I1030" s="4"/>
    </row>
    <row r="1031" spans="1:9" ht="39.75" customHeight="1">
      <c r="A1031" s="4">
        <v>26</v>
      </c>
      <c r="B1031" s="55" t="s">
        <v>1895</v>
      </c>
      <c r="C1031" s="38">
        <v>280</v>
      </c>
      <c r="D1031" s="38">
        <v>280</v>
      </c>
      <c r="E1031" s="248">
        <v>0</v>
      </c>
      <c r="F1031" s="207">
        <v>2014</v>
      </c>
      <c r="G1031" s="441"/>
      <c r="H1031" s="441"/>
      <c r="I1031" s="4"/>
    </row>
    <row r="1032" spans="1:9" ht="39.75" customHeight="1">
      <c r="A1032" s="4">
        <v>27</v>
      </c>
      <c r="B1032" s="55" t="s">
        <v>1896</v>
      </c>
      <c r="C1032" s="38">
        <v>1341</v>
      </c>
      <c r="D1032" s="38">
        <v>1341</v>
      </c>
      <c r="E1032" s="248">
        <v>0</v>
      </c>
      <c r="F1032" s="207">
        <v>2014</v>
      </c>
      <c r="G1032" s="442"/>
      <c r="H1032" s="441"/>
      <c r="I1032" s="4"/>
    </row>
    <row r="1033" spans="1:9" ht="55.5" customHeight="1">
      <c r="A1033" s="4">
        <v>28</v>
      </c>
      <c r="B1033" s="55" t="s">
        <v>1897</v>
      </c>
      <c r="C1033" s="38">
        <v>4160</v>
      </c>
      <c r="D1033" s="38">
        <v>4160</v>
      </c>
      <c r="E1033" s="248">
        <v>0</v>
      </c>
      <c r="F1033" s="207">
        <v>2016</v>
      </c>
      <c r="G1033" s="159" t="s">
        <v>1926</v>
      </c>
      <c r="H1033" s="442"/>
      <c r="I1033" s="4"/>
    </row>
    <row r="1034" spans="1:9" ht="15">
      <c r="A1034" s="4"/>
      <c r="B1034" s="360" t="s">
        <v>704</v>
      </c>
      <c r="C1034" s="333">
        <f>SUM(C1006:C1033)</f>
        <v>277606.65</v>
      </c>
      <c r="D1034" s="333">
        <f>SUM(D1006:D1033)</f>
        <v>277606.65</v>
      </c>
      <c r="E1034" s="333">
        <f>SUM(E1006:E1033)</f>
        <v>0</v>
      </c>
      <c r="F1034" s="4"/>
      <c r="H1034" s="302"/>
      <c r="I1034" s="4"/>
    </row>
    <row r="1035" spans="1:9" ht="15" customHeight="1">
      <c r="A1035" s="455" t="s">
        <v>1914</v>
      </c>
      <c r="B1035" s="456"/>
      <c r="C1035" s="456"/>
      <c r="D1035" s="456"/>
      <c r="E1035" s="456"/>
      <c r="F1035" s="456"/>
      <c r="G1035" s="456"/>
      <c r="H1035" s="456"/>
      <c r="I1035" s="457"/>
    </row>
    <row r="1036" spans="1:9" ht="51.75">
      <c r="A1036" s="4">
        <v>1</v>
      </c>
      <c r="B1036" s="363" t="s">
        <v>1928</v>
      </c>
      <c r="C1036" s="364">
        <v>357500</v>
      </c>
      <c r="D1036" s="365">
        <v>357500</v>
      </c>
      <c r="E1036" s="366">
        <f aca="true" t="shared" si="21" ref="E1036:E1049">C1036-D1036</f>
        <v>0</v>
      </c>
      <c r="F1036" s="367">
        <v>39163</v>
      </c>
      <c r="G1036" s="159" t="s">
        <v>1946</v>
      </c>
      <c r="H1036" s="440" t="str">
        <f>$H$1000</f>
        <v>Администрация Новотитаровского сельского поселения</v>
      </c>
      <c r="I1036" s="4"/>
    </row>
    <row r="1037" spans="1:9" ht="76.5">
      <c r="A1037" s="4">
        <v>2</v>
      </c>
      <c r="B1037" s="123" t="s">
        <v>1929</v>
      </c>
      <c r="C1037" s="364">
        <v>200000</v>
      </c>
      <c r="D1037" s="365">
        <v>200000</v>
      </c>
      <c r="E1037" s="366">
        <f t="shared" si="21"/>
        <v>0</v>
      </c>
      <c r="F1037" s="367">
        <v>40393</v>
      </c>
      <c r="H1037" s="441"/>
      <c r="I1037" s="4"/>
    </row>
    <row r="1038" spans="1:9" ht="51">
      <c r="A1038" s="4">
        <v>3</v>
      </c>
      <c r="B1038" s="123" t="s">
        <v>1930</v>
      </c>
      <c r="C1038" s="364">
        <v>586300</v>
      </c>
      <c r="D1038" s="365">
        <v>586300</v>
      </c>
      <c r="E1038" s="366">
        <f t="shared" si="21"/>
        <v>0</v>
      </c>
      <c r="F1038" s="367">
        <v>40368</v>
      </c>
      <c r="H1038" s="441"/>
      <c r="I1038" s="4"/>
    </row>
    <row r="1039" spans="1:9" ht="51.75">
      <c r="A1039" s="4">
        <v>4</v>
      </c>
      <c r="B1039" s="123" t="s">
        <v>1931</v>
      </c>
      <c r="C1039" s="364">
        <v>288999</v>
      </c>
      <c r="D1039" s="364">
        <v>288999</v>
      </c>
      <c r="E1039" s="366">
        <f>SUM(C1039-D1039)</f>
        <v>0</v>
      </c>
      <c r="F1039" s="132">
        <v>2012</v>
      </c>
      <c r="G1039" s="159" t="s">
        <v>1947</v>
      </c>
      <c r="H1039" s="441"/>
      <c r="I1039" s="4"/>
    </row>
    <row r="1040" spans="1:9" ht="51.75" customHeight="1">
      <c r="A1040" s="4">
        <v>5</v>
      </c>
      <c r="B1040" s="363" t="s">
        <v>1932</v>
      </c>
      <c r="C1040" s="364">
        <v>4650</v>
      </c>
      <c r="D1040" s="365">
        <v>4650</v>
      </c>
      <c r="E1040" s="366">
        <f t="shared" si="21"/>
        <v>0</v>
      </c>
      <c r="F1040" s="367">
        <v>40878</v>
      </c>
      <c r="G1040" s="440" t="s">
        <v>1948</v>
      </c>
      <c r="H1040" s="441"/>
      <c r="I1040" s="4"/>
    </row>
    <row r="1041" spans="1:9" ht="15">
      <c r="A1041" s="4">
        <v>6</v>
      </c>
      <c r="B1041" s="209" t="s">
        <v>1933</v>
      </c>
      <c r="C1041" s="216">
        <v>2500</v>
      </c>
      <c r="D1041" s="250">
        <v>2500</v>
      </c>
      <c r="E1041" s="261">
        <f t="shared" si="21"/>
        <v>0</v>
      </c>
      <c r="F1041" s="210">
        <v>40878</v>
      </c>
      <c r="G1041" s="441"/>
      <c r="H1041" s="441"/>
      <c r="I1041" s="4"/>
    </row>
    <row r="1042" spans="1:9" ht="15">
      <c r="A1042" s="4">
        <v>7</v>
      </c>
      <c r="B1042" s="209" t="s">
        <v>1934</v>
      </c>
      <c r="C1042" s="216">
        <v>1500</v>
      </c>
      <c r="D1042" s="250">
        <v>1500</v>
      </c>
      <c r="E1042" s="261">
        <f t="shared" si="21"/>
        <v>0</v>
      </c>
      <c r="F1042" s="210">
        <v>40878</v>
      </c>
      <c r="G1042" s="442"/>
      <c r="H1042" s="441"/>
      <c r="I1042" s="4"/>
    </row>
    <row r="1043" spans="1:9" ht="25.5">
      <c r="A1043" s="4">
        <v>8</v>
      </c>
      <c r="B1043" s="211" t="s">
        <v>1935</v>
      </c>
      <c r="C1043" s="250">
        <v>9800</v>
      </c>
      <c r="D1043" s="250">
        <v>9800</v>
      </c>
      <c r="E1043" s="261">
        <f t="shared" si="21"/>
        <v>0</v>
      </c>
      <c r="F1043" s="210">
        <v>39274</v>
      </c>
      <c r="H1043" s="441"/>
      <c r="I1043" s="4"/>
    </row>
    <row r="1044" spans="1:9" ht="20.25" customHeight="1">
      <c r="A1044" s="4">
        <v>9</v>
      </c>
      <c r="B1044" s="211" t="s">
        <v>1936</v>
      </c>
      <c r="C1044" s="216">
        <v>5980</v>
      </c>
      <c r="D1044" s="250">
        <v>5980</v>
      </c>
      <c r="E1044" s="261">
        <f t="shared" si="21"/>
        <v>0</v>
      </c>
      <c r="F1044" s="210">
        <v>39274</v>
      </c>
      <c r="G1044" s="450" t="s">
        <v>1946</v>
      </c>
      <c r="H1044" s="441"/>
      <c r="I1044" s="4"/>
    </row>
    <row r="1045" spans="1:9" ht="30" customHeight="1">
      <c r="A1045" s="4">
        <v>10</v>
      </c>
      <c r="B1045" s="123" t="s">
        <v>1937</v>
      </c>
      <c r="C1045" s="364">
        <v>8500</v>
      </c>
      <c r="D1045" s="365">
        <v>8500</v>
      </c>
      <c r="E1045" s="366">
        <f t="shared" si="21"/>
        <v>0</v>
      </c>
      <c r="F1045" s="367">
        <v>39955</v>
      </c>
      <c r="G1045" s="451"/>
      <c r="H1045" s="441"/>
      <c r="I1045" s="4"/>
    </row>
    <row r="1046" spans="1:9" ht="38.25">
      <c r="A1046" s="4">
        <v>13</v>
      </c>
      <c r="B1046" s="211" t="s">
        <v>1180</v>
      </c>
      <c r="C1046" s="216">
        <v>1116</v>
      </c>
      <c r="D1046" s="250">
        <v>1116</v>
      </c>
      <c r="E1046" s="261">
        <f t="shared" si="21"/>
        <v>0</v>
      </c>
      <c r="F1046" s="212">
        <v>2013</v>
      </c>
      <c r="G1046" s="450" t="s">
        <v>1949</v>
      </c>
      <c r="H1046" s="441"/>
      <c r="I1046" s="4"/>
    </row>
    <row r="1047" spans="1:9" ht="25.5">
      <c r="A1047" s="4">
        <v>14</v>
      </c>
      <c r="B1047" s="211" t="s">
        <v>1181</v>
      </c>
      <c r="C1047" s="216">
        <v>332</v>
      </c>
      <c r="D1047" s="250">
        <v>332</v>
      </c>
      <c r="E1047" s="261">
        <f t="shared" si="21"/>
        <v>0</v>
      </c>
      <c r="F1047" s="212">
        <v>2013</v>
      </c>
      <c r="G1047" s="451"/>
      <c r="H1047" s="441"/>
      <c r="I1047" s="4"/>
    </row>
    <row r="1048" spans="1:9" ht="45" customHeight="1">
      <c r="A1048" s="4">
        <v>15</v>
      </c>
      <c r="B1048" s="211" t="s">
        <v>1938</v>
      </c>
      <c r="C1048" s="216">
        <v>6970</v>
      </c>
      <c r="D1048" s="250">
        <v>6970</v>
      </c>
      <c r="E1048" s="261">
        <f t="shared" si="21"/>
        <v>0</v>
      </c>
      <c r="F1048" s="212">
        <v>2013</v>
      </c>
      <c r="H1048" s="441"/>
      <c r="I1048" s="4"/>
    </row>
    <row r="1049" spans="1:9" ht="48.75" customHeight="1">
      <c r="A1049" s="4">
        <v>16</v>
      </c>
      <c r="B1049" s="211" t="s">
        <v>1939</v>
      </c>
      <c r="C1049" s="216">
        <v>3738</v>
      </c>
      <c r="D1049" s="250">
        <v>3738</v>
      </c>
      <c r="E1049" s="262">
        <f t="shared" si="21"/>
        <v>0</v>
      </c>
      <c r="F1049" s="212">
        <v>2013</v>
      </c>
      <c r="G1049" s="450" t="s">
        <v>1951</v>
      </c>
      <c r="H1049" s="441"/>
      <c r="I1049" s="4"/>
    </row>
    <row r="1050" spans="1:9" ht="15">
      <c r="A1050" s="4">
        <v>21</v>
      </c>
      <c r="B1050" s="211" t="s">
        <v>2159</v>
      </c>
      <c r="C1050" s="216">
        <v>18264</v>
      </c>
      <c r="D1050" s="250">
        <v>18264</v>
      </c>
      <c r="E1050" s="262">
        <v>0</v>
      </c>
      <c r="F1050" s="212">
        <v>2013</v>
      </c>
      <c r="G1050" s="451"/>
      <c r="H1050" s="441"/>
      <c r="I1050" s="4"/>
    </row>
    <row r="1051" spans="1:9" ht="25.5">
      <c r="A1051" s="4">
        <v>22</v>
      </c>
      <c r="B1051" s="211" t="s">
        <v>1940</v>
      </c>
      <c r="C1051" s="216">
        <v>4050</v>
      </c>
      <c r="D1051" s="250">
        <v>4050</v>
      </c>
      <c r="E1051" s="262">
        <v>0</v>
      </c>
      <c r="F1051" s="212">
        <v>2013</v>
      </c>
      <c r="G1051" s="450" t="s">
        <v>1950</v>
      </c>
      <c r="H1051" s="441"/>
      <c r="I1051" s="4"/>
    </row>
    <row r="1052" spans="1:9" ht="15">
      <c r="A1052" s="4">
        <v>23</v>
      </c>
      <c r="B1052" s="213" t="s">
        <v>1941</v>
      </c>
      <c r="C1052" s="216">
        <v>15020</v>
      </c>
      <c r="D1052" s="250">
        <v>15020</v>
      </c>
      <c r="E1052" s="262">
        <v>0</v>
      </c>
      <c r="F1052" s="212">
        <v>2013</v>
      </c>
      <c r="G1052" s="459"/>
      <c r="H1052" s="441"/>
      <c r="I1052" s="4"/>
    </row>
    <row r="1053" spans="1:9" ht="15">
      <c r="A1053" s="4">
        <v>24</v>
      </c>
      <c r="B1053" s="213" t="s">
        <v>1942</v>
      </c>
      <c r="C1053" s="216">
        <v>3760</v>
      </c>
      <c r="D1053" s="250">
        <v>3760</v>
      </c>
      <c r="E1053" s="262">
        <v>0</v>
      </c>
      <c r="F1053" s="212">
        <v>2013</v>
      </c>
      <c r="G1053" s="459"/>
      <c r="H1053" s="441"/>
      <c r="I1053" s="4"/>
    </row>
    <row r="1054" spans="1:9" ht="15">
      <c r="A1054" s="4">
        <v>25</v>
      </c>
      <c r="B1054" s="213" t="s">
        <v>1145</v>
      </c>
      <c r="C1054" s="216">
        <v>1200</v>
      </c>
      <c r="D1054" s="250">
        <v>1200</v>
      </c>
      <c r="E1054" s="262">
        <v>0</v>
      </c>
      <c r="F1054" s="212">
        <v>2013</v>
      </c>
      <c r="G1054" s="451"/>
      <c r="H1054" s="441"/>
      <c r="I1054" s="4"/>
    </row>
    <row r="1055" spans="1:9" ht="51.75">
      <c r="A1055" s="4">
        <v>26</v>
      </c>
      <c r="B1055" s="213" t="s">
        <v>1943</v>
      </c>
      <c r="C1055" s="216">
        <v>560</v>
      </c>
      <c r="D1055" s="250">
        <v>560</v>
      </c>
      <c r="E1055" s="262">
        <v>0</v>
      </c>
      <c r="F1055" s="212">
        <v>2011</v>
      </c>
      <c r="G1055" s="159" t="s">
        <v>1948</v>
      </c>
      <c r="H1055" s="441"/>
      <c r="I1055" s="4"/>
    </row>
    <row r="1056" spans="1:9" ht="51.75">
      <c r="A1056" s="4">
        <v>27</v>
      </c>
      <c r="B1056" s="213" t="s">
        <v>1944</v>
      </c>
      <c r="C1056" s="216">
        <v>28673</v>
      </c>
      <c r="D1056" s="250">
        <v>28673</v>
      </c>
      <c r="E1056" s="262">
        <v>0</v>
      </c>
      <c r="F1056" s="212">
        <v>2016</v>
      </c>
      <c r="G1056" s="159" t="s">
        <v>1952</v>
      </c>
      <c r="H1056" s="442"/>
      <c r="I1056" s="4"/>
    </row>
    <row r="1057" spans="1:9" ht="15">
      <c r="A1057" s="4"/>
      <c r="B1057" s="368" t="s">
        <v>704</v>
      </c>
      <c r="C1057" s="333">
        <f>SUM(C1036:C1056)</f>
        <v>1549412</v>
      </c>
      <c r="D1057" s="333">
        <f>SUM(D1036:D1056)</f>
        <v>1549412</v>
      </c>
      <c r="E1057" s="333">
        <f>SUM(E1036:E1056)</f>
        <v>0</v>
      </c>
      <c r="F1057" s="4"/>
      <c r="H1057" s="302"/>
      <c r="I1057" s="4"/>
    </row>
    <row r="1058" spans="1:9" ht="15" customHeight="1">
      <c r="A1058" s="455" t="s">
        <v>1945</v>
      </c>
      <c r="B1058" s="456"/>
      <c r="C1058" s="456"/>
      <c r="D1058" s="456"/>
      <c r="E1058" s="456"/>
      <c r="F1058" s="456"/>
      <c r="G1058" s="456"/>
      <c r="H1058" s="456"/>
      <c r="I1058" s="457"/>
    </row>
    <row r="1059" spans="1:9" ht="51" customHeight="1">
      <c r="A1059" s="4">
        <v>1</v>
      </c>
      <c r="B1059" s="369" t="s">
        <v>1953</v>
      </c>
      <c r="C1059" s="251">
        <v>22500</v>
      </c>
      <c r="D1059" s="251">
        <v>22500</v>
      </c>
      <c r="E1059" s="251">
        <f aca="true" t="shared" si="22" ref="E1059:E1080">C1059-D1059</f>
        <v>0</v>
      </c>
      <c r="F1059" s="214" t="s">
        <v>341</v>
      </c>
      <c r="G1059" s="452" t="s">
        <v>2002</v>
      </c>
      <c r="H1059" s="440" t="str">
        <f>$H$1036</f>
        <v>Администрация Новотитаровского сельского поселения</v>
      </c>
      <c r="I1059" s="4"/>
    </row>
    <row r="1060" spans="1:9" ht="15">
      <c r="A1060" s="4">
        <v>2</v>
      </c>
      <c r="B1060" s="64" t="s">
        <v>1953</v>
      </c>
      <c r="C1060" s="67">
        <v>22500</v>
      </c>
      <c r="D1060" s="67">
        <v>22500</v>
      </c>
      <c r="E1060" s="67">
        <f t="shared" si="22"/>
        <v>0</v>
      </c>
      <c r="F1060" s="69" t="s">
        <v>341</v>
      </c>
      <c r="G1060" s="453"/>
      <c r="H1060" s="441"/>
      <c r="I1060" s="4"/>
    </row>
    <row r="1061" spans="1:9" ht="15">
      <c r="A1061" s="4">
        <v>3</v>
      </c>
      <c r="B1061" s="64" t="s">
        <v>1954</v>
      </c>
      <c r="C1061" s="67">
        <v>60000</v>
      </c>
      <c r="D1061" s="67">
        <v>60000</v>
      </c>
      <c r="E1061" s="67">
        <f t="shared" si="22"/>
        <v>0</v>
      </c>
      <c r="F1061" s="69">
        <v>2011</v>
      </c>
      <c r="G1061" s="453"/>
      <c r="H1061" s="441"/>
      <c r="I1061" s="4"/>
    </row>
    <row r="1062" spans="1:9" ht="15">
      <c r="A1062" s="4">
        <v>4</v>
      </c>
      <c r="B1062" s="64" t="s">
        <v>1955</v>
      </c>
      <c r="C1062" s="67">
        <v>24000</v>
      </c>
      <c r="D1062" s="67">
        <v>24000</v>
      </c>
      <c r="E1062" s="67">
        <f t="shared" si="22"/>
        <v>0</v>
      </c>
      <c r="F1062" s="69">
        <v>2011</v>
      </c>
      <c r="G1062" s="453"/>
      <c r="H1062" s="441"/>
      <c r="I1062" s="4"/>
    </row>
    <row r="1063" spans="1:9" ht="15">
      <c r="A1063" s="4">
        <v>5</v>
      </c>
      <c r="B1063" s="64" t="s">
        <v>1956</v>
      </c>
      <c r="C1063" s="67">
        <v>20000</v>
      </c>
      <c r="D1063" s="67">
        <v>20000</v>
      </c>
      <c r="E1063" s="67">
        <f t="shared" si="22"/>
        <v>0</v>
      </c>
      <c r="F1063" s="69" t="s">
        <v>341</v>
      </c>
      <c r="G1063" s="453"/>
      <c r="H1063" s="441"/>
      <c r="I1063" s="4"/>
    </row>
    <row r="1064" spans="1:9" ht="15">
      <c r="A1064" s="4">
        <v>6</v>
      </c>
      <c r="B1064" s="91" t="s">
        <v>1957</v>
      </c>
      <c r="C1064" s="67">
        <v>49500</v>
      </c>
      <c r="D1064" s="67">
        <v>49500</v>
      </c>
      <c r="E1064" s="67">
        <f t="shared" si="22"/>
        <v>0</v>
      </c>
      <c r="F1064" s="69" t="s">
        <v>341</v>
      </c>
      <c r="G1064" s="453"/>
      <c r="H1064" s="441"/>
      <c r="I1064" s="4"/>
    </row>
    <row r="1065" spans="1:9" ht="15">
      <c r="A1065" s="4">
        <v>7</v>
      </c>
      <c r="B1065" s="91" t="s">
        <v>1957</v>
      </c>
      <c r="C1065" s="67">
        <v>49500</v>
      </c>
      <c r="D1065" s="67">
        <v>49500</v>
      </c>
      <c r="E1065" s="67">
        <f t="shared" si="22"/>
        <v>0</v>
      </c>
      <c r="F1065" s="69" t="s">
        <v>341</v>
      </c>
      <c r="G1065" s="453"/>
      <c r="H1065" s="441"/>
      <c r="I1065" s="4"/>
    </row>
    <row r="1066" spans="1:9" ht="15">
      <c r="A1066" s="4">
        <v>8</v>
      </c>
      <c r="B1066" s="91" t="s">
        <v>1957</v>
      </c>
      <c r="C1066" s="67">
        <v>34980</v>
      </c>
      <c r="D1066" s="67">
        <v>34980</v>
      </c>
      <c r="E1066" s="67">
        <f t="shared" si="22"/>
        <v>0</v>
      </c>
      <c r="F1066" s="69" t="s">
        <v>341</v>
      </c>
      <c r="G1066" s="453"/>
      <c r="H1066" s="441"/>
      <c r="I1066" s="4"/>
    </row>
    <row r="1067" spans="1:9" ht="15">
      <c r="A1067" s="4">
        <v>9</v>
      </c>
      <c r="B1067" s="91" t="s">
        <v>1958</v>
      </c>
      <c r="C1067" s="67">
        <v>34980</v>
      </c>
      <c r="D1067" s="67">
        <v>34980</v>
      </c>
      <c r="E1067" s="67">
        <f t="shared" si="22"/>
        <v>0</v>
      </c>
      <c r="F1067" s="69" t="s">
        <v>341</v>
      </c>
      <c r="G1067" s="453"/>
      <c r="H1067" s="441"/>
      <c r="I1067" s="4"/>
    </row>
    <row r="1068" spans="1:9" ht="15">
      <c r="A1068" s="4">
        <v>10</v>
      </c>
      <c r="B1068" s="64" t="s">
        <v>1006</v>
      </c>
      <c r="C1068" s="67">
        <v>71000</v>
      </c>
      <c r="D1068" s="67">
        <v>71000</v>
      </c>
      <c r="E1068" s="67">
        <f t="shared" si="22"/>
        <v>0</v>
      </c>
      <c r="F1068" s="69" t="s">
        <v>341</v>
      </c>
      <c r="G1068" s="453"/>
      <c r="H1068" s="441"/>
      <c r="I1068" s="4"/>
    </row>
    <row r="1069" spans="1:9" ht="25.5">
      <c r="A1069" s="4">
        <v>11</v>
      </c>
      <c r="B1069" s="370" t="s">
        <v>1959</v>
      </c>
      <c r="C1069" s="371">
        <v>20039</v>
      </c>
      <c r="D1069" s="371">
        <v>20039</v>
      </c>
      <c r="E1069" s="371">
        <f t="shared" si="22"/>
        <v>0</v>
      </c>
      <c r="F1069" s="372" t="s">
        <v>341</v>
      </c>
      <c r="G1069" s="453"/>
      <c r="H1069" s="441"/>
      <c r="I1069" s="4"/>
    </row>
    <row r="1070" spans="1:9" ht="25.5">
      <c r="A1070" s="4">
        <v>12</v>
      </c>
      <c r="B1070" s="79" t="s">
        <v>1960</v>
      </c>
      <c r="C1070" s="252">
        <v>5670</v>
      </c>
      <c r="D1070" s="252">
        <v>5670</v>
      </c>
      <c r="E1070" s="252">
        <f t="shared" si="22"/>
        <v>0</v>
      </c>
      <c r="F1070" s="81" t="s">
        <v>341</v>
      </c>
      <c r="G1070" s="453"/>
      <c r="H1070" s="441"/>
      <c r="I1070" s="4"/>
    </row>
    <row r="1071" spans="1:9" ht="15">
      <c r="A1071" s="4">
        <v>13</v>
      </c>
      <c r="B1071" s="64" t="s">
        <v>1961</v>
      </c>
      <c r="C1071" s="67">
        <v>8618</v>
      </c>
      <c r="D1071" s="67">
        <v>8618</v>
      </c>
      <c r="E1071" s="67">
        <f t="shared" si="22"/>
        <v>0</v>
      </c>
      <c r="F1071" s="69" t="s">
        <v>341</v>
      </c>
      <c r="G1071" s="453"/>
      <c r="H1071" s="441"/>
      <c r="I1071" s="4"/>
    </row>
    <row r="1072" spans="1:9" ht="15">
      <c r="A1072" s="4">
        <v>14</v>
      </c>
      <c r="B1072" s="91" t="s">
        <v>1962</v>
      </c>
      <c r="C1072" s="67">
        <v>340194.85</v>
      </c>
      <c r="D1072" s="67">
        <v>340194.85</v>
      </c>
      <c r="E1072" s="67">
        <f t="shared" si="22"/>
        <v>0</v>
      </c>
      <c r="F1072" s="69" t="s">
        <v>1968</v>
      </c>
      <c r="G1072" s="453"/>
      <c r="H1072" s="441"/>
      <c r="I1072" s="4"/>
    </row>
    <row r="1073" spans="1:9" ht="15">
      <c r="A1073" s="4">
        <v>15</v>
      </c>
      <c r="B1073" s="64" t="s">
        <v>1963</v>
      </c>
      <c r="C1073" s="67">
        <v>8500</v>
      </c>
      <c r="D1073" s="67">
        <v>8500</v>
      </c>
      <c r="E1073" s="67">
        <f t="shared" si="22"/>
        <v>0</v>
      </c>
      <c r="F1073" s="69">
        <v>2012</v>
      </c>
      <c r="G1073" s="453"/>
      <c r="H1073" s="441"/>
      <c r="I1073" s="4"/>
    </row>
    <row r="1074" spans="1:9" ht="15">
      <c r="A1074" s="4">
        <v>16</v>
      </c>
      <c r="B1074" s="64" t="s">
        <v>1965</v>
      </c>
      <c r="C1074" s="67">
        <v>5300</v>
      </c>
      <c r="D1074" s="67">
        <v>5300</v>
      </c>
      <c r="E1074" s="67">
        <f t="shared" si="22"/>
        <v>0</v>
      </c>
      <c r="F1074" s="69" t="s">
        <v>341</v>
      </c>
      <c r="G1074" s="453"/>
      <c r="H1074" s="441"/>
      <c r="I1074" s="4"/>
    </row>
    <row r="1075" spans="1:9" ht="25.5">
      <c r="A1075" s="4">
        <v>17</v>
      </c>
      <c r="B1075" s="64" t="s">
        <v>1966</v>
      </c>
      <c r="C1075" s="67">
        <v>5030</v>
      </c>
      <c r="D1075" s="67">
        <v>5030</v>
      </c>
      <c r="E1075" s="67">
        <f t="shared" si="22"/>
        <v>0</v>
      </c>
      <c r="F1075" s="69" t="s">
        <v>341</v>
      </c>
      <c r="G1075" s="453"/>
      <c r="H1075" s="441"/>
      <c r="I1075" s="4"/>
    </row>
    <row r="1076" spans="1:9" ht="15">
      <c r="A1076" s="4">
        <v>18</v>
      </c>
      <c r="B1076" s="120" t="s">
        <v>1967</v>
      </c>
      <c r="C1076" s="67">
        <v>4961</v>
      </c>
      <c r="D1076" s="67">
        <v>4961</v>
      </c>
      <c r="E1076" s="67">
        <f t="shared" si="22"/>
        <v>0</v>
      </c>
      <c r="F1076" s="69" t="s">
        <v>341</v>
      </c>
      <c r="G1076" s="453"/>
      <c r="H1076" s="441"/>
      <c r="I1076" s="4"/>
    </row>
    <row r="1077" spans="1:9" ht="15">
      <c r="A1077" s="4">
        <v>19</v>
      </c>
      <c r="B1077" s="64" t="s">
        <v>1969</v>
      </c>
      <c r="C1077" s="67">
        <v>39780</v>
      </c>
      <c r="D1077" s="67">
        <v>39780</v>
      </c>
      <c r="E1077" s="67">
        <f t="shared" si="22"/>
        <v>0</v>
      </c>
      <c r="F1077" s="69" t="s">
        <v>341</v>
      </c>
      <c r="G1077" s="453"/>
      <c r="H1077" s="441"/>
      <c r="I1077" s="4"/>
    </row>
    <row r="1078" spans="1:9" ht="15">
      <c r="A1078" s="4">
        <v>20</v>
      </c>
      <c r="B1078" s="64" t="s">
        <v>1970</v>
      </c>
      <c r="C1078" s="67">
        <v>100000</v>
      </c>
      <c r="D1078" s="67">
        <v>85832.99</v>
      </c>
      <c r="E1078" s="67">
        <f t="shared" si="22"/>
        <v>14167.009999999995</v>
      </c>
      <c r="F1078" s="69" t="s">
        <v>341</v>
      </c>
      <c r="G1078" s="454"/>
      <c r="H1078" s="441"/>
      <c r="I1078" s="4"/>
    </row>
    <row r="1079" spans="1:9" ht="51.75">
      <c r="A1079" s="4">
        <v>21</v>
      </c>
      <c r="B1079" s="64" t="s">
        <v>1971</v>
      </c>
      <c r="C1079" s="67">
        <v>4320</v>
      </c>
      <c r="D1079" s="67">
        <v>4320</v>
      </c>
      <c r="E1079" s="67">
        <f t="shared" si="22"/>
        <v>0</v>
      </c>
      <c r="F1079" s="69" t="s">
        <v>341</v>
      </c>
      <c r="G1079" s="159" t="s">
        <v>2002</v>
      </c>
      <c r="H1079" s="441"/>
      <c r="I1079" s="4"/>
    </row>
    <row r="1080" spans="1:9" ht="51">
      <c r="A1080" s="4">
        <v>22</v>
      </c>
      <c r="B1080" s="125" t="s">
        <v>1972</v>
      </c>
      <c r="C1080" s="67">
        <v>12000</v>
      </c>
      <c r="D1080" s="67">
        <v>12000</v>
      </c>
      <c r="E1080" s="67">
        <f t="shared" si="22"/>
        <v>0</v>
      </c>
      <c r="F1080" s="69">
        <v>2013</v>
      </c>
      <c r="G1080" s="217" t="s">
        <v>2003</v>
      </c>
      <c r="H1080" s="441"/>
      <c r="I1080" s="4"/>
    </row>
    <row r="1081" spans="1:9" ht="31.5">
      <c r="A1081" s="4">
        <v>23</v>
      </c>
      <c r="B1081" s="215" t="s">
        <v>1973</v>
      </c>
      <c r="C1081" s="253">
        <v>2100</v>
      </c>
      <c r="D1081" s="253">
        <v>2100</v>
      </c>
      <c r="E1081" s="253">
        <v>0</v>
      </c>
      <c r="F1081" s="69">
        <v>2013</v>
      </c>
      <c r="G1081" s="477" t="s">
        <v>2004</v>
      </c>
      <c r="H1081" s="441"/>
      <c r="I1081" s="4"/>
    </row>
    <row r="1082" spans="1:9" ht="15.75">
      <c r="A1082" s="4">
        <v>24</v>
      </c>
      <c r="B1082" s="215" t="s">
        <v>1974</v>
      </c>
      <c r="C1082" s="253">
        <v>16990</v>
      </c>
      <c r="D1082" s="253">
        <v>16990</v>
      </c>
      <c r="E1082" s="253">
        <v>0</v>
      </c>
      <c r="F1082" s="69">
        <v>2013</v>
      </c>
      <c r="G1082" s="478"/>
      <c r="H1082" s="441"/>
      <c r="I1082" s="4"/>
    </row>
    <row r="1083" spans="1:9" ht="15.75">
      <c r="A1083" s="4">
        <v>25</v>
      </c>
      <c r="B1083" s="215" t="s">
        <v>1975</v>
      </c>
      <c r="C1083" s="253">
        <v>96000</v>
      </c>
      <c r="D1083" s="67">
        <v>25066.51</v>
      </c>
      <c r="E1083" s="253">
        <f>C1083-D1083</f>
        <v>70933.49</v>
      </c>
      <c r="F1083" s="69">
        <v>2013</v>
      </c>
      <c r="G1083" s="478"/>
      <c r="H1083" s="441"/>
      <c r="I1083" s="4"/>
    </row>
    <row r="1084" spans="1:9" ht="31.5">
      <c r="A1084" s="4">
        <v>26</v>
      </c>
      <c r="B1084" s="215" t="s">
        <v>1976</v>
      </c>
      <c r="C1084" s="253">
        <v>4370</v>
      </c>
      <c r="D1084" s="253">
        <v>4370</v>
      </c>
      <c r="E1084" s="253">
        <v>0</v>
      </c>
      <c r="F1084" s="69">
        <v>2013</v>
      </c>
      <c r="G1084" s="478"/>
      <c r="H1084" s="441"/>
      <c r="I1084" s="4"/>
    </row>
    <row r="1085" spans="1:9" ht="15.75">
      <c r="A1085" s="4">
        <v>27</v>
      </c>
      <c r="B1085" s="215" t="s">
        <v>1977</v>
      </c>
      <c r="C1085" s="253">
        <v>17490</v>
      </c>
      <c r="D1085" s="253">
        <v>17490</v>
      </c>
      <c r="E1085" s="253">
        <v>0</v>
      </c>
      <c r="F1085" s="69">
        <v>2013</v>
      </c>
      <c r="G1085" s="478"/>
      <c r="H1085" s="441"/>
      <c r="I1085" s="4"/>
    </row>
    <row r="1086" spans="1:9" ht="15.75">
      <c r="A1086" s="4">
        <v>28</v>
      </c>
      <c r="B1086" s="215" t="s">
        <v>1978</v>
      </c>
      <c r="C1086" s="253">
        <v>1990</v>
      </c>
      <c r="D1086" s="253">
        <v>1990</v>
      </c>
      <c r="E1086" s="253">
        <v>0</v>
      </c>
      <c r="F1086" s="69">
        <v>2013</v>
      </c>
      <c r="G1086" s="479"/>
      <c r="H1086" s="441"/>
      <c r="I1086" s="4"/>
    </row>
    <row r="1087" spans="1:9" ht="24" customHeight="1">
      <c r="A1087" s="4">
        <v>29</v>
      </c>
      <c r="B1087" s="215" t="s">
        <v>1979</v>
      </c>
      <c r="C1087" s="253">
        <v>5000</v>
      </c>
      <c r="D1087" s="253">
        <v>5000</v>
      </c>
      <c r="E1087" s="253">
        <v>0</v>
      </c>
      <c r="F1087" s="71" t="s">
        <v>262</v>
      </c>
      <c r="G1087" s="450" t="s">
        <v>2005</v>
      </c>
      <c r="H1087" s="441"/>
      <c r="I1087" s="4"/>
    </row>
    <row r="1088" spans="1:9" ht="30" customHeight="1">
      <c r="A1088" s="4">
        <v>30</v>
      </c>
      <c r="B1088" s="215" t="s">
        <v>1980</v>
      </c>
      <c r="C1088" s="253">
        <v>3000</v>
      </c>
      <c r="D1088" s="253">
        <v>3000</v>
      </c>
      <c r="E1088" s="253">
        <v>0</v>
      </c>
      <c r="F1088" s="71" t="s">
        <v>262</v>
      </c>
      <c r="G1088" s="451"/>
      <c r="H1088" s="441"/>
      <c r="I1088" s="4"/>
    </row>
    <row r="1089" spans="1:9" ht="20.25" customHeight="1">
      <c r="A1089" s="4">
        <v>31</v>
      </c>
      <c r="B1089" s="215" t="s">
        <v>1981</v>
      </c>
      <c r="C1089" s="253">
        <v>7430</v>
      </c>
      <c r="D1089" s="253">
        <v>7430</v>
      </c>
      <c r="E1089" s="253">
        <v>0</v>
      </c>
      <c r="F1089" s="71" t="s">
        <v>262</v>
      </c>
      <c r="G1089" s="450" t="s">
        <v>2006</v>
      </c>
      <c r="H1089" s="441"/>
      <c r="I1089" s="4"/>
    </row>
    <row r="1090" spans="1:9" ht="31.5">
      <c r="A1090" s="4">
        <v>32</v>
      </c>
      <c r="B1090" s="215" t="s">
        <v>1982</v>
      </c>
      <c r="C1090" s="253">
        <v>20000</v>
      </c>
      <c r="D1090" s="253">
        <v>20000</v>
      </c>
      <c r="E1090" s="253">
        <v>0</v>
      </c>
      <c r="F1090" s="71" t="s">
        <v>262</v>
      </c>
      <c r="G1090" s="451"/>
      <c r="H1090" s="441"/>
      <c r="I1090" s="4"/>
    </row>
    <row r="1091" spans="1:9" ht="51.75">
      <c r="A1091" s="4">
        <v>33</v>
      </c>
      <c r="B1091" s="215" t="s">
        <v>1983</v>
      </c>
      <c r="C1091" s="253">
        <v>18000</v>
      </c>
      <c r="D1091" s="253">
        <v>18000</v>
      </c>
      <c r="E1091" s="253">
        <v>0</v>
      </c>
      <c r="F1091" s="71" t="s">
        <v>262</v>
      </c>
      <c r="G1091" s="159" t="s">
        <v>2007</v>
      </c>
      <c r="H1091" s="441"/>
      <c r="I1091" s="4"/>
    </row>
    <row r="1092" spans="1:9" ht="31.5">
      <c r="A1092" s="4">
        <v>34</v>
      </c>
      <c r="B1092" s="215" t="s">
        <v>1984</v>
      </c>
      <c r="C1092" s="253">
        <v>7200</v>
      </c>
      <c r="D1092" s="253">
        <v>7200</v>
      </c>
      <c r="E1092" s="253">
        <v>0</v>
      </c>
      <c r="F1092" s="71" t="s">
        <v>1990</v>
      </c>
      <c r="G1092" s="450" t="s">
        <v>2008</v>
      </c>
      <c r="H1092" s="441"/>
      <c r="I1092" s="4"/>
    </row>
    <row r="1093" spans="1:9" ht="19.5" customHeight="1">
      <c r="A1093" s="4">
        <v>35</v>
      </c>
      <c r="B1093" s="215" t="s">
        <v>1985</v>
      </c>
      <c r="C1093" s="253">
        <v>4000</v>
      </c>
      <c r="D1093" s="253">
        <v>4000</v>
      </c>
      <c r="E1093" s="253">
        <v>0</v>
      </c>
      <c r="F1093" s="71" t="s">
        <v>1990</v>
      </c>
      <c r="G1093" s="451"/>
      <c r="H1093" s="441"/>
      <c r="I1093" s="4"/>
    </row>
    <row r="1094" spans="1:9" ht="15.75" customHeight="1">
      <c r="A1094" s="4">
        <v>36</v>
      </c>
      <c r="B1094" s="215" t="s">
        <v>1986</v>
      </c>
      <c r="C1094" s="253">
        <v>6869</v>
      </c>
      <c r="D1094" s="253">
        <v>6869</v>
      </c>
      <c r="E1094" s="253">
        <v>0</v>
      </c>
      <c r="F1094" s="71" t="s">
        <v>387</v>
      </c>
      <c r="G1094" s="346" t="s">
        <v>2009</v>
      </c>
      <c r="H1094" s="441"/>
      <c r="I1094" s="4"/>
    </row>
    <row r="1095" spans="1:9" ht="31.5">
      <c r="A1095" s="4">
        <v>37</v>
      </c>
      <c r="B1095" s="215" t="s">
        <v>1987</v>
      </c>
      <c r="C1095" s="253">
        <v>10000</v>
      </c>
      <c r="D1095" s="253">
        <v>10000</v>
      </c>
      <c r="E1095" s="253">
        <v>0</v>
      </c>
      <c r="F1095" s="71" t="s">
        <v>387</v>
      </c>
      <c r="G1095" s="450" t="s">
        <v>2010</v>
      </c>
      <c r="H1095" s="441"/>
      <c r="I1095" s="4"/>
    </row>
    <row r="1096" spans="1:9" ht="15.75">
      <c r="A1096" s="4">
        <v>38</v>
      </c>
      <c r="B1096" s="215" t="s">
        <v>1988</v>
      </c>
      <c r="C1096" s="253">
        <v>4950</v>
      </c>
      <c r="D1096" s="253">
        <v>4950</v>
      </c>
      <c r="E1096" s="253">
        <v>0</v>
      </c>
      <c r="F1096" s="71" t="s">
        <v>387</v>
      </c>
      <c r="G1096" s="459"/>
      <c r="H1096" s="441"/>
      <c r="I1096" s="4"/>
    </row>
    <row r="1097" spans="1:9" ht="15.75">
      <c r="A1097" s="4">
        <v>39</v>
      </c>
      <c r="B1097" s="215" t="s">
        <v>1989</v>
      </c>
      <c r="C1097" s="253">
        <v>3350</v>
      </c>
      <c r="D1097" s="253">
        <v>3350</v>
      </c>
      <c r="E1097" s="253">
        <v>0</v>
      </c>
      <c r="F1097" s="71" t="s">
        <v>387</v>
      </c>
      <c r="G1097" s="451"/>
      <c r="H1097" s="441"/>
      <c r="I1097" s="4"/>
    </row>
    <row r="1098" spans="1:9" ht="15.75">
      <c r="A1098" s="4">
        <v>40</v>
      </c>
      <c r="B1098" s="215" t="s">
        <v>1991</v>
      </c>
      <c r="C1098" s="253">
        <v>4120</v>
      </c>
      <c r="D1098" s="253">
        <v>4120</v>
      </c>
      <c r="E1098" s="253">
        <v>0</v>
      </c>
      <c r="F1098" s="71" t="s">
        <v>387</v>
      </c>
      <c r="G1098" s="459"/>
      <c r="H1098" s="441"/>
      <c r="I1098" s="4"/>
    </row>
    <row r="1099" spans="1:9" ht="15.75">
      <c r="A1099" s="4">
        <v>41</v>
      </c>
      <c r="B1099" s="215" t="s">
        <v>1992</v>
      </c>
      <c r="C1099" s="253">
        <v>14400</v>
      </c>
      <c r="D1099" s="253">
        <v>14400</v>
      </c>
      <c r="E1099" s="253">
        <v>0</v>
      </c>
      <c r="F1099" s="71" t="s">
        <v>387</v>
      </c>
      <c r="G1099" s="459"/>
      <c r="H1099" s="441"/>
      <c r="I1099" s="4"/>
    </row>
    <row r="1100" spans="1:9" ht="31.5">
      <c r="A1100" s="4">
        <v>42</v>
      </c>
      <c r="B1100" s="215" t="s">
        <v>1993</v>
      </c>
      <c r="C1100" s="253">
        <v>3809</v>
      </c>
      <c r="D1100" s="253">
        <v>3809</v>
      </c>
      <c r="E1100" s="253">
        <v>0</v>
      </c>
      <c r="F1100" s="71" t="s">
        <v>387</v>
      </c>
      <c r="G1100" s="451"/>
      <c r="H1100" s="441"/>
      <c r="I1100" s="4"/>
    </row>
    <row r="1101" spans="1:9" ht="31.5">
      <c r="A1101" s="4">
        <v>43</v>
      </c>
      <c r="B1101" s="215" t="s">
        <v>2167</v>
      </c>
      <c r="C1101" s="253">
        <v>50984</v>
      </c>
      <c r="D1101" s="253">
        <v>50984</v>
      </c>
      <c r="E1101" s="253">
        <v>0</v>
      </c>
      <c r="F1101" s="71" t="s">
        <v>387</v>
      </c>
      <c r="G1101" s="450" t="s">
        <v>2011</v>
      </c>
      <c r="H1101" s="441"/>
      <c r="I1101" s="4"/>
    </row>
    <row r="1102" spans="1:9" ht="15.75">
      <c r="A1102" s="4">
        <v>44</v>
      </c>
      <c r="B1102" s="215" t="s">
        <v>1994</v>
      </c>
      <c r="C1102" s="253">
        <v>34689.97</v>
      </c>
      <c r="D1102" s="253">
        <v>34689.97</v>
      </c>
      <c r="E1102" s="253">
        <v>0</v>
      </c>
      <c r="F1102" s="71" t="s">
        <v>387</v>
      </c>
      <c r="G1102" s="459"/>
      <c r="H1102" s="441"/>
      <c r="I1102" s="4"/>
    </row>
    <row r="1103" spans="1:9" ht="15.75">
      <c r="A1103" s="4">
        <v>45</v>
      </c>
      <c r="B1103" s="373" t="s">
        <v>1995</v>
      </c>
      <c r="C1103" s="382">
        <v>1575</v>
      </c>
      <c r="D1103" s="382">
        <v>1575</v>
      </c>
      <c r="E1103" s="253">
        <v>0</v>
      </c>
      <c r="F1103" s="162" t="s">
        <v>387</v>
      </c>
      <c r="G1103" s="451"/>
      <c r="H1103" s="441"/>
      <c r="I1103" s="4"/>
    </row>
    <row r="1104" spans="1:9" ht="30" customHeight="1">
      <c r="A1104" s="4">
        <v>46</v>
      </c>
      <c r="B1104" s="285" t="s">
        <v>1996</v>
      </c>
      <c r="C1104" s="286">
        <v>5767</v>
      </c>
      <c r="D1104" s="286" t="s">
        <v>2152</v>
      </c>
      <c r="E1104" s="254">
        <v>0</v>
      </c>
      <c r="F1104" s="282">
        <v>2017</v>
      </c>
      <c r="G1104" s="450" t="s">
        <v>2012</v>
      </c>
      <c r="H1104" s="441"/>
      <c r="I1104" s="4"/>
    </row>
    <row r="1105" spans="1:9" ht="21.75" customHeight="1">
      <c r="A1105" s="4">
        <v>47</v>
      </c>
      <c r="B1105" s="374" t="s">
        <v>1997</v>
      </c>
      <c r="C1105" s="328">
        <v>5050</v>
      </c>
      <c r="D1105" s="328" t="s">
        <v>2153</v>
      </c>
      <c r="E1105" s="255">
        <v>0</v>
      </c>
      <c r="F1105" s="375">
        <v>2017</v>
      </c>
      <c r="G1105" s="451"/>
      <c r="H1105" s="441"/>
      <c r="I1105" s="4"/>
    </row>
    <row r="1106" spans="1:9" ht="12" customHeight="1">
      <c r="A1106" s="4">
        <v>48</v>
      </c>
      <c r="B1106" s="114" t="s">
        <v>1998</v>
      </c>
      <c r="C1106" s="286" t="s">
        <v>2001</v>
      </c>
      <c r="D1106" s="286" t="s">
        <v>2001</v>
      </c>
      <c r="E1106" s="18">
        <v>0</v>
      </c>
      <c r="F1106" s="282">
        <v>2017</v>
      </c>
      <c r="G1106" s="450" t="s">
        <v>2013</v>
      </c>
      <c r="H1106" s="441"/>
      <c r="I1106" s="4"/>
    </row>
    <row r="1107" spans="1:9" ht="15">
      <c r="A1107" s="4">
        <v>49</v>
      </c>
      <c r="B1107" s="114" t="s">
        <v>1999</v>
      </c>
      <c r="C1107" s="286">
        <v>6506</v>
      </c>
      <c r="D1107" s="286">
        <v>6506</v>
      </c>
      <c r="E1107" s="18">
        <v>0</v>
      </c>
      <c r="F1107" s="282">
        <v>2017</v>
      </c>
      <c r="G1107" s="459"/>
      <c r="H1107" s="441"/>
      <c r="I1107" s="4"/>
    </row>
    <row r="1108" spans="1:9" ht="25.5" customHeight="1">
      <c r="A1108" s="4">
        <v>50</v>
      </c>
      <c r="B1108" s="114" t="s">
        <v>2000</v>
      </c>
      <c r="C1108" s="286">
        <v>33351</v>
      </c>
      <c r="D1108" s="286">
        <v>33351</v>
      </c>
      <c r="E1108" s="18">
        <v>0</v>
      </c>
      <c r="F1108" s="282">
        <v>2017</v>
      </c>
      <c r="G1108" s="459"/>
      <c r="H1108" s="442"/>
      <c r="I1108" s="4"/>
    </row>
    <row r="1109" spans="1:9" ht="15">
      <c r="A1109" s="4"/>
      <c r="B1109" s="354" t="s">
        <v>704</v>
      </c>
      <c r="C1109" s="376">
        <f>SUM(C1059:C1108)</f>
        <v>1332363.82</v>
      </c>
      <c r="D1109" s="376">
        <v>1247263.32</v>
      </c>
      <c r="E1109" s="376">
        <f>SUM(E1059:E1108)</f>
        <v>85100.5</v>
      </c>
      <c r="F1109" s="4"/>
      <c r="H1109" s="302"/>
      <c r="I1109" s="4"/>
    </row>
    <row r="1110" spans="1:9" ht="15" customHeight="1">
      <c r="A1110" s="455" t="s">
        <v>2014</v>
      </c>
      <c r="B1110" s="456"/>
      <c r="C1110" s="456"/>
      <c r="D1110" s="456"/>
      <c r="E1110" s="456"/>
      <c r="F1110" s="456"/>
      <c r="G1110" s="456"/>
      <c r="H1110" s="456"/>
      <c r="I1110" s="457"/>
    </row>
    <row r="1111" spans="1:9" ht="51.75">
      <c r="A1111" s="4">
        <v>1</v>
      </c>
      <c r="B1111" s="218" t="s">
        <v>2015</v>
      </c>
      <c r="C1111" s="220">
        <v>818000</v>
      </c>
      <c r="D1111" s="220">
        <v>818000</v>
      </c>
      <c r="E1111" s="256">
        <f>C1111-D1111</f>
        <v>0</v>
      </c>
      <c r="F1111" s="69" t="s">
        <v>261</v>
      </c>
      <c r="G1111" s="159" t="s">
        <v>2107</v>
      </c>
      <c r="H1111" s="440" t="str">
        <f>$H$1059</f>
        <v>Администрация Новотитаровского сельского поселения</v>
      </c>
      <c r="I1111" s="4"/>
    </row>
    <row r="1112" spans="1:9" ht="51.75">
      <c r="A1112" s="4">
        <v>2</v>
      </c>
      <c r="B1112" s="363" t="s">
        <v>2173</v>
      </c>
      <c r="C1112" s="134">
        <v>2750000</v>
      </c>
      <c r="D1112" s="134">
        <v>2750000</v>
      </c>
      <c r="E1112" s="134">
        <f>C1112-D1112</f>
        <v>0</v>
      </c>
      <c r="F1112" s="129">
        <v>2009</v>
      </c>
      <c r="G1112" s="159" t="s">
        <v>2097</v>
      </c>
      <c r="H1112" s="441"/>
      <c r="I1112" s="4"/>
    </row>
    <row r="1113" spans="1:9" ht="51.75">
      <c r="A1113" s="4">
        <v>3</v>
      </c>
      <c r="B1113" s="377" t="s">
        <v>2016</v>
      </c>
      <c r="C1113" s="205">
        <v>94606.2</v>
      </c>
      <c r="D1113" s="205">
        <v>67575.9</v>
      </c>
      <c r="E1113" s="205">
        <f>C1113-D1113</f>
        <v>27030.300000000003</v>
      </c>
      <c r="F1113" s="219">
        <v>38231</v>
      </c>
      <c r="G1113" s="159" t="s">
        <v>2101</v>
      </c>
      <c r="H1113" s="441"/>
      <c r="I1113" s="4"/>
    </row>
    <row r="1114" spans="1:9" ht="51.75">
      <c r="A1114" s="4">
        <v>4</v>
      </c>
      <c r="B1114" s="377" t="s">
        <v>2017</v>
      </c>
      <c r="C1114" s="205">
        <v>15780</v>
      </c>
      <c r="D1114" s="205">
        <v>15780</v>
      </c>
      <c r="E1114" s="205">
        <v>0</v>
      </c>
      <c r="F1114" s="219">
        <v>2015</v>
      </c>
      <c r="G1114" s="159" t="s">
        <v>2098</v>
      </c>
      <c r="H1114" s="441"/>
      <c r="I1114" s="4"/>
    </row>
    <row r="1115" spans="1:9" ht="51.75">
      <c r="A1115" s="4">
        <v>5</v>
      </c>
      <c r="B1115" s="378" t="s">
        <v>2018</v>
      </c>
      <c r="C1115" s="221">
        <v>170000</v>
      </c>
      <c r="D1115" s="221">
        <v>0</v>
      </c>
      <c r="E1115" s="221">
        <v>170000</v>
      </c>
      <c r="F1115" s="71">
        <v>39616</v>
      </c>
      <c r="G1115" s="159" t="s">
        <v>2104</v>
      </c>
      <c r="H1115" s="441"/>
      <c r="I1115" s="4"/>
    </row>
    <row r="1116" spans="1:9" ht="18.75" customHeight="1">
      <c r="A1116" s="4">
        <v>6</v>
      </c>
      <c r="B1116" s="377" t="s">
        <v>2019</v>
      </c>
      <c r="C1116" s="205">
        <v>14645</v>
      </c>
      <c r="D1116" s="205">
        <v>0</v>
      </c>
      <c r="E1116" s="205">
        <v>14645</v>
      </c>
      <c r="F1116" s="219">
        <v>2009</v>
      </c>
      <c r="G1116" s="450" t="s">
        <v>2097</v>
      </c>
      <c r="H1116" s="441"/>
      <c r="I1116" s="4"/>
    </row>
    <row r="1117" spans="1:9" ht="30.75" customHeight="1">
      <c r="A1117" s="4">
        <v>7</v>
      </c>
      <c r="B1117" s="377" t="s">
        <v>2020</v>
      </c>
      <c r="C1117" s="205">
        <v>78280</v>
      </c>
      <c r="D1117" s="205">
        <v>78280</v>
      </c>
      <c r="E1117" s="205">
        <v>0</v>
      </c>
      <c r="F1117" s="219">
        <v>2006</v>
      </c>
      <c r="G1117" s="451"/>
      <c r="H1117" s="441"/>
      <c r="I1117" s="4"/>
    </row>
    <row r="1118" spans="1:9" ht="51.75">
      <c r="A1118" s="4">
        <v>8</v>
      </c>
      <c r="B1118" s="377" t="s">
        <v>2021</v>
      </c>
      <c r="C1118" s="205">
        <v>145000</v>
      </c>
      <c r="D1118" s="205">
        <v>96666.72</v>
      </c>
      <c r="E1118" s="205">
        <f>C1118-D1118</f>
        <v>48333.28</v>
      </c>
      <c r="F1118" s="219">
        <v>2015</v>
      </c>
      <c r="G1118" s="159" t="s">
        <v>2099</v>
      </c>
      <c r="H1118" s="441"/>
      <c r="I1118" s="4"/>
    </row>
    <row r="1119" spans="1:9" ht="51.75">
      <c r="A1119" s="4">
        <v>9</v>
      </c>
      <c r="B1119" s="377" t="s">
        <v>2022</v>
      </c>
      <c r="C1119" s="205">
        <v>129000</v>
      </c>
      <c r="D1119" s="205">
        <v>129000</v>
      </c>
      <c r="E1119" s="205">
        <f>SUM(C1119-D1119)</f>
        <v>0</v>
      </c>
      <c r="F1119" s="219">
        <v>2009</v>
      </c>
      <c r="G1119" s="159" t="s">
        <v>2106</v>
      </c>
      <c r="H1119" s="441"/>
      <c r="I1119" s="4"/>
    </row>
    <row r="1120" spans="1:9" ht="51.75">
      <c r="A1120" s="4">
        <v>10</v>
      </c>
      <c r="B1120" s="377" t="s">
        <v>2023</v>
      </c>
      <c r="C1120" s="205">
        <v>119000</v>
      </c>
      <c r="D1120" s="205">
        <v>54370.58</v>
      </c>
      <c r="E1120" s="205">
        <f>SUM(C1120-D1120)</f>
        <v>64629.42</v>
      </c>
      <c r="F1120" s="219">
        <v>2013</v>
      </c>
      <c r="G1120" s="159" t="s">
        <v>2102</v>
      </c>
      <c r="H1120" s="441"/>
      <c r="I1120" s="4"/>
    </row>
    <row r="1121" spans="1:9" ht="25.5" customHeight="1">
      <c r="A1121" s="4">
        <v>11</v>
      </c>
      <c r="B1121" s="379" t="s">
        <v>2024</v>
      </c>
      <c r="C1121" s="223">
        <v>30900</v>
      </c>
      <c r="D1121" s="223">
        <v>30900</v>
      </c>
      <c r="E1121" s="223">
        <f>SUM(C1121-D1121)</f>
        <v>0</v>
      </c>
      <c r="F1121" s="219">
        <v>2006</v>
      </c>
      <c r="G1121" s="458" t="s">
        <v>2097</v>
      </c>
      <c r="H1121" s="441"/>
      <c r="I1121" s="4"/>
    </row>
    <row r="1122" spans="1:9" ht="25.5">
      <c r="A1122" s="4">
        <v>12</v>
      </c>
      <c r="B1122" s="377" t="s">
        <v>2025</v>
      </c>
      <c r="C1122" s="205">
        <v>85000</v>
      </c>
      <c r="D1122" s="205">
        <v>85000</v>
      </c>
      <c r="E1122" s="205">
        <v>0</v>
      </c>
      <c r="F1122" s="219">
        <v>2009</v>
      </c>
      <c r="G1122" s="458"/>
      <c r="H1122" s="441"/>
      <c r="I1122" s="4"/>
    </row>
    <row r="1123" spans="1:9" ht="51.75">
      <c r="A1123" s="4">
        <v>13</v>
      </c>
      <c r="B1123" s="317" t="s">
        <v>2026</v>
      </c>
      <c r="C1123" s="205">
        <v>1600235.21</v>
      </c>
      <c r="D1123" s="205">
        <v>551341.35</v>
      </c>
      <c r="E1123" s="205">
        <f>SUM(C1123-D1123)</f>
        <v>1048893.8599999999</v>
      </c>
      <c r="F1123" s="219" t="s">
        <v>262</v>
      </c>
      <c r="G1123" s="159" t="s">
        <v>2100</v>
      </c>
      <c r="H1123" s="441"/>
      <c r="I1123" s="4"/>
    </row>
    <row r="1124" spans="1:9" ht="51.75">
      <c r="A1124" s="4">
        <v>14</v>
      </c>
      <c r="B1124" s="380" t="s">
        <v>2027</v>
      </c>
      <c r="C1124" s="224">
        <v>198000</v>
      </c>
      <c r="D1124" s="224">
        <v>100650</v>
      </c>
      <c r="E1124" s="253">
        <f>C1124-D1124</f>
        <v>97350</v>
      </c>
      <c r="F1124" s="222">
        <v>2012</v>
      </c>
      <c r="G1124" s="159" t="s">
        <v>2103</v>
      </c>
      <c r="H1124" s="441"/>
      <c r="I1124" s="4"/>
    </row>
    <row r="1125" spans="1:9" ht="63.75">
      <c r="A1125" s="4">
        <v>15</v>
      </c>
      <c r="B1125" s="218" t="s">
        <v>2028</v>
      </c>
      <c r="C1125" s="67">
        <v>475000</v>
      </c>
      <c r="D1125" s="67">
        <v>468402.54</v>
      </c>
      <c r="E1125" s="67">
        <f>SUM(C1125-D1125)</f>
        <v>6597.460000000021</v>
      </c>
      <c r="F1125" s="69" t="s">
        <v>2032</v>
      </c>
      <c r="G1125" s="159" t="s">
        <v>2105</v>
      </c>
      <c r="H1125" s="441"/>
      <c r="I1125" s="4"/>
    </row>
    <row r="1126" spans="1:9" ht="51.75" customHeight="1">
      <c r="A1126" s="4">
        <v>16</v>
      </c>
      <c r="B1126" s="377" t="s">
        <v>2029</v>
      </c>
      <c r="C1126" s="225">
        <v>457600</v>
      </c>
      <c r="D1126" s="225">
        <v>457600</v>
      </c>
      <c r="E1126" s="205">
        <f>SUM(C1126-D1126)</f>
        <v>0</v>
      </c>
      <c r="F1126" s="219">
        <v>2006</v>
      </c>
      <c r="G1126" s="440" t="s">
        <v>2106</v>
      </c>
      <c r="H1126" s="441"/>
      <c r="I1126" s="4"/>
    </row>
    <row r="1127" spans="1:9" ht="25.5">
      <c r="A1127" s="4">
        <v>17</v>
      </c>
      <c r="B1127" s="377" t="s">
        <v>2030</v>
      </c>
      <c r="C1127" s="258">
        <v>79500</v>
      </c>
      <c r="D1127" s="258">
        <v>79500</v>
      </c>
      <c r="E1127" s="259">
        <f>SUM(C1127-D1127)</f>
        <v>0</v>
      </c>
      <c r="F1127" s="219">
        <v>2006</v>
      </c>
      <c r="G1127" s="441"/>
      <c r="H1127" s="441"/>
      <c r="I1127" s="4"/>
    </row>
    <row r="1128" spans="1:9" ht="25.5">
      <c r="A1128" s="4">
        <v>18</v>
      </c>
      <c r="B1128" s="377" t="s">
        <v>2031</v>
      </c>
      <c r="C1128" s="38">
        <v>1405700</v>
      </c>
      <c r="D1128" s="38">
        <v>1347129.32</v>
      </c>
      <c r="E1128" s="38">
        <f>SUM(C1128-D1128)</f>
        <v>58570.679999999935</v>
      </c>
      <c r="F1128" s="257">
        <v>2007</v>
      </c>
      <c r="G1128" s="442"/>
      <c r="H1128" s="441"/>
      <c r="I1128" s="4"/>
    </row>
    <row r="1129" spans="1:9" ht="15">
      <c r="A1129" s="4">
        <v>19</v>
      </c>
      <c r="B1129" s="64" t="s">
        <v>2033</v>
      </c>
      <c r="C1129" s="252">
        <v>500</v>
      </c>
      <c r="D1129" s="252">
        <v>500</v>
      </c>
      <c r="E1129" s="381">
        <f aca="true" t="shared" si="23" ref="E1129:E1160">C1129-D1129</f>
        <v>0</v>
      </c>
      <c r="F1129" s="6">
        <v>2016</v>
      </c>
      <c r="G1129" s="440" t="s">
        <v>2096</v>
      </c>
      <c r="H1129" s="441"/>
      <c r="I1129" s="4"/>
    </row>
    <row r="1130" spans="1:9" ht="15">
      <c r="A1130" s="4">
        <v>20</v>
      </c>
      <c r="B1130" s="64" t="s">
        <v>2034</v>
      </c>
      <c r="C1130" s="67">
        <v>225</v>
      </c>
      <c r="D1130" s="67">
        <v>225</v>
      </c>
      <c r="E1130" s="260">
        <f t="shared" si="23"/>
        <v>0</v>
      </c>
      <c r="F1130" s="6">
        <v>2016</v>
      </c>
      <c r="G1130" s="441"/>
      <c r="H1130" s="441"/>
      <c r="I1130" s="4"/>
    </row>
    <row r="1131" spans="1:9" ht="15">
      <c r="A1131" s="4">
        <v>21</v>
      </c>
      <c r="B1131" s="64" t="s">
        <v>2034</v>
      </c>
      <c r="C1131" s="67">
        <v>225</v>
      </c>
      <c r="D1131" s="67">
        <v>225</v>
      </c>
      <c r="E1131" s="260">
        <f t="shared" si="23"/>
        <v>0</v>
      </c>
      <c r="F1131" s="6">
        <v>2016</v>
      </c>
      <c r="G1131" s="441"/>
      <c r="H1131" s="441"/>
      <c r="I1131" s="4"/>
    </row>
    <row r="1132" spans="1:9" ht="25.5">
      <c r="A1132" s="4">
        <v>22</v>
      </c>
      <c r="B1132" s="64" t="s">
        <v>870</v>
      </c>
      <c r="C1132" s="67">
        <v>1000</v>
      </c>
      <c r="D1132" s="67">
        <v>1000</v>
      </c>
      <c r="E1132" s="260">
        <f t="shared" si="23"/>
        <v>0</v>
      </c>
      <c r="F1132" s="6">
        <v>2016</v>
      </c>
      <c r="G1132" s="441"/>
      <c r="H1132" s="441"/>
      <c r="I1132" s="4"/>
    </row>
    <row r="1133" spans="1:9" ht="25.5">
      <c r="A1133" s="4">
        <v>23</v>
      </c>
      <c r="B1133" s="64" t="s">
        <v>870</v>
      </c>
      <c r="C1133" s="67">
        <v>1000</v>
      </c>
      <c r="D1133" s="67">
        <v>1000</v>
      </c>
      <c r="E1133" s="260">
        <f t="shared" si="23"/>
        <v>0</v>
      </c>
      <c r="F1133" s="6">
        <v>2016</v>
      </c>
      <c r="G1133" s="441"/>
      <c r="H1133" s="441"/>
      <c r="I1133" s="4"/>
    </row>
    <row r="1134" spans="1:9" ht="15">
      <c r="A1134" s="4">
        <v>24</v>
      </c>
      <c r="B1134" s="64" t="s">
        <v>2035</v>
      </c>
      <c r="C1134" s="67">
        <v>90003</v>
      </c>
      <c r="D1134" s="67">
        <v>90003</v>
      </c>
      <c r="E1134" s="260">
        <f t="shared" si="23"/>
        <v>0</v>
      </c>
      <c r="F1134" s="6">
        <v>2016</v>
      </c>
      <c r="G1134" s="441"/>
      <c r="H1134" s="441"/>
      <c r="I1134" s="4"/>
    </row>
    <row r="1135" spans="1:9" ht="15">
      <c r="A1135" s="4">
        <v>25</v>
      </c>
      <c r="B1135" s="64" t="s">
        <v>958</v>
      </c>
      <c r="C1135" s="67">
        <v>1000</v>
      </c>
      <c r="D1135" s="67">
        <v>1000</v>
      </c>
      <c r="E1135" s="260">
        <f t="shared" si="23"/>
        <v>0</v>
      </c>
      <c r="F1135" s="6">
        <v>2016</v>
      </c>
      <c r="G1135" s="441"/>
      <c r="H1135" s="441"/>
      <c r="I1135" s="4"/>
    </row>
    <row r="1136" spans="1:9" ht="15">
      <c r="A1136" s="4">
        <v>26</v>
      </c>
      <c r="B1136" s="64" t="s">
        <v>2036</v>
      </c>
      <c r="C1136" s="67">
        <v>1250</v>
      </c>
      <c r="D1136" s="67">
        <v>1143.33</v>
      </c>
      <c r="E1136" s="260">
        <f t="shared" si="23"/>
        <v>106.67000000000007</v>
      </c>
      <c r="F1136" s="6">
        <v>2016</v>
      </c>
      <c r="G1136" s="441"/>
      <c r="H1136" s="441"/>
      <c r="I1136" s="4"/>
    </row>
    <row r="1137" spans="1:9" ht="15">
      <c r="A1137" s="4">
        <v>27</v>
      </c>
      <c r="B1137" s="64" t="s">
        <v>2036</v>
      </c>
      <c r="C1137" s="67">
        <v>1250</v>
      </c>
      <c r="D1137" s="67">
        <v>1143.33</v>
      </c>
      <c r="E1137" s="260">
        <f t="shared" si="23"/>
        <v>106.67000000000007</v>
      </c>
      <c r="F1137" s="6">
        <v>2016</v>
      </c>
      <c r="G1137" s="441"/>
      <c r="H1137" s="441"/>
      <c r="I1137" s="4"/>
    </row>
    <row r="1138" spans="1:9" ht="15">
      <c r="A1138" s="4">
        <v>28</v>
      </c>
      <c r="B1138" s="64" t="s">
        <v>2036</v>
      </c>
      <c r="C1138" s="67">
        <v>1250</v>
      </c>
      <c r="D1138" s="67">
        <v>1137.72</v>
      </c>
      <c r="E1138" s="260">
        <f t="shared" si="23"/>
        <v>112.27999999999997</v>
      </c>
      <c r="F1138" s="6">
        <v>2016</v>
      </c>
      <c r="G1138" s="441"/>
      <c r="H1138" s="441"/>
      <c r="I1138" s="4"/>
    </row>
    <row r="1139" spans="1:9" ht="15">
      <c r="A1139" s="4">
        <v>29</v>
      </c>
      <c r="B1139" s="64" t="s">
        <v>2036</v>
      </c>
      <c r="C1139" s="67">
        <v>8000</v>
      </c>
      <c r="D1139" s="67">
        <v>8000</v>
      </c>
      <c r="E1139" s="260">
        <f t="shared" si="23"/>
        <v>0</v>
      </c>
      <c r="F1139" s="6">
        <v>2016</v>
      </c>
      <c r="G1139" s="441"/>
      <c r="H1139" s="441"/>
      <c r="I1139" s="4"/>
    </row>
    <row r="1140" spans="1:9" ht="15">
      <c r="A1140" s="4">
        <v>30</v>
      </c>
      <c r="B1140" s="64" t="s">
        <v>871</v>
      </c>
      <c r="C1140" s="67">
        <v>8000</v>
      </c>
      <c r="D1140" s="67">
        <v>8000</v>
      </c>
      <c r="E1140" s="260">
        <f t="shared" si="23"/>
        <v>0</v>
      </c>
      <c r="F1140" s="6">
        <v>2016</v>
      </c>
      <c r="G1140" s="441"/>
      <c r="H1140" s="441"/>
      <c r="I1140" s="4"/>
    </row>
    <row r="1141" spans="1:9" ht="15">
      <c r="A1141" s="4">
        <v>31</v>
      </c>
      <c r="B1141" s="64" t="s">
        <v>2037</v>
      </c>
      <c r="C1141" s="67">
        <v>1600</v>
      </c>
      <c r="D1141" s="67">
        <v>1600</v>
      </c>
      <c r="E1141" s="260">
        <f t="shared" si="23"/>
        <v>0</v>
      </c>
      <c r="F1141" s="6">
        <v>2016</v>
      </c>
      <c r="G1141" s="441"/>
      <c r="H1141" s="441"/>
      <c r="I1141" s="4"/>
    </row>
    <row r="1142" spans="1:9" ht="15">
      <c r="A1142" s="4">
        <v>32</v>
      </c>
      <c r="B1142" s="64" t="s">
        <v>2038</v>
      </c>
      <c r="C1142" s="67">
        <v>1200</v>
      </c>
      <c r="D1142" s="67">
        <v>1200</v>
      </c>
      <c r="E1142" s="260">
        <f t="shared" si="23"/>
        <v>0</v>
      </c>
      <c r="F1142" s="6">
        <v>2016</v>
      </c>
      <c r="G1142" s="441"/>
      <c r="H1142" s="441"/>
      <c r="I1142" s="4"/>
    </row>
    <row r="1143" spans="1:9" ht="15">
      <c r="A1143" s="4">
        <v>33</v>
      </c>
      <c r="B1143" s="64" t="s">
        <v>2038</v>
      </c>
      <c r="C1143" s="67">
        <v>1200</v>
      </c>
      <c r="D1143" s="67">
        <v>1200</v>
      </c>
      <c r="E1143" s="260">
        <f t="shared" si="23"/>
        <v>0</v>
      </c>
      <c r="F1143" s="6">
        <v>2016</v>
      </c>
      <c r="G1143" s="441"/>
      <c r="H1143" s="441"/>
      <c r="I1143" s="4"/>
    </row>
    <row r="1144" spans="1:9" ht="15">
      <c r="A1144" s="4">
        <v>34</v>
      </c>
      <c r="B1144" s="64" t="s">
        <v>2039</v>
      </c>
      <c r="C1144" s="67">
        <v>192619</v>
      </c>
      <c r="D1144" s="67">
        <v>0</v>
      </c>
      <c r="E1144" s="260">
        <f t="shared" si="23"/>
        <v>192619</v>
      </c>
      <c r="F1144" s="6">
        <v>2016</v>
      </c>
      <c r="G1144" s="441"/>
      <c r="H1144" s="441"/>
      <c r="I1144" s="4"/>
    </row>
    <row r="1145" spans="1:9" ht="15">
      <c r="A1145" s="4">
        <v>35</v>
      </c>
      <c r="B1145" s="64" t="s">
        <v>2039</v>
      </c>
      <c r="C1145" s="67">
        <v>3845</v>
      </c>
      <c r="D1145" s="67">
        <v>3845</v>
      </c>
      <c r="E1145" s="260">
        <f t="shared" si="23"/>
        <v>0</v>
      </c>
      <c r="F1145" s="6">
        <v>2016</v>
      </c>
      <c r="G1145" s="441"/>
      <c r="H1145" s="441"/>
      <c r="I1145" s="4"/>
    </row>
    <row r="1146" spans="1:9" ht="15">
      <c r="A1146" s="4">
        <v>36</v>
      </c>
      <c r="B1146" s="64" t="s">
        <v>959</v>
      </c>
      <c r="C1146" s="67">
        <v>1670</v>
      </c>
      <c r="D1146" s="67">
        <v>1670</v>
      </c>
      <c r="E1146" s="260">
        <f t="shared" si="23"/>
        <v>0</v>
      </c>
      <c r="F1146" s="6">
        <v>2016</v>
      </c>
      <c r="G1146" s="441"/>
      <c r="H1146" s="441"/>
      <c r="I1146" s="4"/>
    </row>
    <row r="1147" spans="1:9" ht="15">
      <c r="A1147" s="4">
        <v>37</v>
      </c>
      <c r="B1147" s="64" t="s">
        <v>2040</v>
      </c>
      <c r="C1147" s="67">
        <v>1137</v>
      </c>
      <c r="D1147" s="67">
        <v>1137</v>
      </c>
      <c r="E1147" s="260">
        <f t="shared" si="23"/>
        <v>0</v>
      </c>
      <c r="F1147" s="6">
        <v>2016</v>
      </c>
      <c r="G1147" s="441"/>
      <c r="H1147" s="441"/>
      <c r="I1147" s="4"/>
    </row>
    <row r="1148" spans="1:9" ht="15">
      <c r="A1148" s="4">
        <v>38</v>
      </c>
      <c r="B1148" s="64" t="s">
        <v>2040</v>
      </c>
      <c r="C1148" s="67">
        <v>1137</v>
      </c>
      <c r="D1148" s="67">
        <v>1137</v>
      </c>
      <c r="E1148" s="260">
        <f t="shared" si="23"/>
        <v>0</v>
      </c>
      <c r="F1148" s="6">
        <v>2016</v>
      </c>
      <c r="G1148" s="441"/>
      <c r="H1148" s="441"/>
      <c r="I1148" s="4"/>
    </row>
    <row r="1149" spans="1:9" ht="15">
      <c r="A1149" s="4">
        <v>39</v>
      </c>
      <c r="B1149" s="64" t="s">
        <v>2040</v>
      </c>
      <c r="C1149" s="67">
        <v>1137</v>
      </c>
      <c r="D1149" s="67">
        <v>1137</v>
      </c>
      <c r="E1149" s="260">
        <f t="shared" si="23"/>
        <v>0</v>
      </c>
      <c r="F1149" s="6">
        <v>2016</v>
      </c>
      <c r="G1149" s="441"/>
      <c r="H1149" s="441"/>
      <c r="I1149" s="4"/>
    </row>
    <row r="1150" spans="1:9" ht="15">
      <c r="A1150" s="4">
        <v>40</v>
      </c>
      <c r="B1150" s="64" t="s">
        <v>2041</v>
      </c>
      <c r="C1150" s="67">
        <v>2333</v>
      </c>
      <c r="D1150" s="67">
        <v>1710.59</v>
      </c>
      <c r="E1150" s="260">
        <f t="shared" si="23"/>
        <v>622.4100000000001</v>
      </c>
      <c r="F1150" s="6">
        <v>2016</v>
      </c>
      <c r="G1150" s="441"/>
      <c r="H1150" s="441"/>
      <c r="I1150" s="4"/>
    </row>
    <row r="1151" spans="1:9" ht="15">
      <c r="A1151" s="4">
        <v>41</v>
      </c>
      <c r="B1151" s="64" t="s">
        <v>2041</v>
      </c>
      <c r="C1151" s="67">
        <v>3084</v>
      </c>
      <c r="D1151" s="67">
        <v>2239.03</v>
      </c>
      <c r="E1151" s="260">
        <f t="shared" si="23"/>
        <v>844.9699999999998</v>
      </c>
      <c r="F1151" s="6">
        <v>2016</v>
      </c>
      <c r="G1151" s="441"/>
      <c r="H1151" s="441"/>
      <c r="I1151" s="4"/>
    </row>
    <row r="1152" spans="1:9" ht="15">
      <c r="A1152" s="4">
        <v>42</v>
      </c>
      <c r="B1152" s="64" t="s">
        <v>2042</v>
      </c>
      <c r="C1152" s="67">
        <v>525</v>
      </c>
      <c r="D1152" s="67">
        <v>525</v>
      </c>
      <c r="E1152" s="260">
        <f t="shared" si="23"/>
        <v>0</v>
      </c>
      <c r="F1152" s="6">
        <v>2016</v>
      </c>
      <c r="G1152" s="441"/>
      <c r="H1152" s="441"/>
      <c r="I1152" s="4"/>
    </row>
    <row r="1153" spans="1:9" ht="15">
      <c r="A1153" s="4">
        <v>43</v>
      </c>
      <c r="B1153" s="64" t="s">
        <v>2043</v>
      </c>
      <c r="C1153" s="67">
        <v>14013</v>
      </c>
      <c r="D1153" s="67">
        <v>14013</v>
      </c>
      <c r="E1153" s="260">
        <f t="shared" si="23"/>
        <v>0</v>
      </c>
      <c r="F1153" s="6">
        <v>2016</v>
      </c>
      <c r="G1153" s="441"/>
      <c r="H1153" s="441"/>
      <c r="I1153" s="4"/>
    </row>
    <row r="1154" spans="1:9" ht="15">
      <c r="A1154" s="4">
        <v>44</v>
      </c>
      <c r="B1154" s="64" t="s">
        <v>2043</v>
      </c>
      <c r="C1154" s="67">
        <v>14013</v>
      </c>
      <c r="D1154" s="67">
        <v>14013</v>
      </c>
      <c r="E1154" s="260">
        <f t="shared" si="23"/>
        <v>0</v>
      </c>
      <c r="F1154" s="6">
        <v>2016</v>
      </c>
      <c r="G1154" s="441"/>
      <c r="H1154" s="441"/>
      <c r="I1154" s="4"/>
    </row>
    <row r="1155" spans="1:9" ht="15">
      <c r="A1155" s="4">
        <v>45</v>
      </c>
      <c r="B1155" s="64" t="s">
        <v>2043</v>
      </c>
      <c r="C1155" s="67">
        <v>14013</v>
      </c>
      <c r="D1155" s="67">
        <v>14013</v>
      </c>
      <c r="E1155" s="260">
        <f t="shared" si="23"/>
        <v>0</v>
      </c>
      <c r="F1155" s="6">
        <v>2016</v>
      </c>
      <c r="G1155" s="441"/>
      <c r="H1155" s="441"/>
      <c r="I1155" s="4"/>
    </row>
    <row r="1156" spans="1:9" ht="15">
      <c r="A1156" s="4">
        <v>46</v>
      </c>
      <c r="B1156" s="64" t="s">
        <v>2044</v>
      </c>
      <c r="C1156" s="67">
        <v>52453</v>
      </c>
      <c r="D1156" s="67">
        <v>52453</v>
      </c>
      <c r="E1156" s="260">
        <f t="shared" si="23"/>
        <v>0</v>
      </c>
      <c r="F1156" s="6">
        <v>2016</v>
      </c>
      <c r="G1156" s="441"/>
      <c r="H1156" s="441"/>
      <c r="I1156" s="4"/>
    </row>
    <row r="1157" spans="1:9" ht="15">
      <c r="A1157" s="4">
        <v>47</v>
      </c>
      <c r="B1157" s="64" t="s">
        <v>2045</v>
      </c>
      <c r="C1157" s="67">
        <v>12610</v>
      </c>
      <c r="D1157" s="67">
        <v>12610</v>
      </c>
      <c r="E1157" s="260">
        <f t="shared" si="23"/>
        <v>0</v>
      </c>
      <c r="F1157" s="6">
        <v>2016</v>
      </c>
      <c r="G1157" s="441"/>
      <c r="H1157" s="441"/>
      <c r="I1157" s="4"/>
    </row>
    <row r="1158" spans="1:9" ht="15">
      <c r="A1158" s="4">
        <v>48</v>
      </c>
      <c r="B1158" s="64" t="s">
        <v>2046</v>
      </c>
      <c r="C1158" s="67">
        <v>1250</v>
      </c>
      <c r="D1158" s="67">
        <v>1143.17</v>
      </c>
      <c r="E1158" s="260">
        <f t="shared" si="23"/>
        <v>106.82999999999993</v>
      </c>
      <c r="F1158" s="6">
        <v>2016</v>
      </c>
      <c r="G1158" s="441"/>
      <c r="H1158" s="441"/>
      <c r="I1158" s="4"/>
    </row>
    <row r="1159" spans="1:9" ht="15">
      <c r="A1159" s="4">
        <v>49</v>
      </c>
      <c r="B1159" s="64" t="s">
        <v>2047</v>
      </c>
      <c r="C1159" s="67">
        <v>1151.28</v>
      </c>
      <c r="D1159" s="67">
        <v>1028.94</v>
      </c>
      <c r="E1159" s="260">
        <f t="shared" si="23"/>
        <v>122.33999999999992</v>
      </c>
      <c r="F1159" s="6">
        <v>2016</v>
      </c>
      <c r="G1159" s="441"/>
      <c r="H1159" s="441"/>
      <c r="I1159" s="4"/>
    </row>
    <row r="1160" spans="1:9" ht="15">
      <c r="A1160" s="4">
        <v>50</v>
      </c>
      <c r="B1160" s="64" t="s">
        <v>2048</v>
      </c>
      <c r="C1160" s="67">
        <v>1030</v>
      </c>
      <c r="D1160" s="67">
        <v>954.1</v>
      </c>
      <c r="E1160" s="260">
        <f t="shared" si="23"/>
        <v>75.89999999999998</v>
      </c>
      <c r="F1160" s="6">
        <v>2016</v>
      </c>
      <c r="G1160" s="441"/>
      <c r="H1160" s="441"/>
      <c r="I1160" s="4"/>
    </row>
    <row r="1161" spans="1:9" ht="15">
      <c r="A1161" s="4">
        <v>51</v>
      </c>
      <c r="B1161" s="64" t="s">
        <v>2049</v>
      </c>
      <c r="C1161" s="67">
        <v>60766</v>
      </c>
      <c r="D1161" s="67">
        <v>58552.97</v>
      </c>
      <c r="E1161" s="260">
        <f>SUM(C1161)-D1161</f>
        <v>2213.029999999999</v>
      </c>
      <c r="F1161" s="6">
        <v>2016</v>
      </c>
      <c r="G1161" s="441"/>
      <c r="H1161" s="441"/>
      <c r="I1161" s="4"/>
    </row>
    <row r="1162" spans="1:9" ht="15">
      <c r="A1162" s="4">
        <v>52</v>
      </c>
      <c r="B1162" s="64" t="s">
        <v>2050</v>
      </c>
      <c r="C1162" s="67">
        <v>311225</v>
      </c>
      <c r="D1162" s="67">
        <v>311225</v>
      </c>
      <c r="E1162" s="260">
        <f aca="true" t="shared" si="24" ref="E1162:E1213">C1162-D1162</f>
        <v>0</v>
      </c>
      <c r="F1162" s="6">
        <v>2016</v>
      </c>
      <c r="G1162" s="441"/>
      <c r="H1162" s="441"/>
      <c r="I1162" s="4"/>
    </row>
    <row r="1163" spans="1:9" ht="15">
      <c r="A1163" s="4">
        <v>53</v>
      </c>
      <c r="B1163" s="64" t="s">
        <v>2051</v>
      </c>
      <c r="C1163" s="67">
        <v>25</v>
      </c>
      <c r="D1163" s="67">
        <v>25</v>
      </c>
      <c r="E1163" s="260">
        <f t="shared" si="24"/>
        <v>0</v>
      </c>
      <c r="F1163" s="6">
        <v>2016</v>
      </c>
      <c r="G1163" s="441"/>
      <c r="H1163" s="441"/>
      <c r="I1163" s="4"/>
    </row>
    <row r="1164" spans="1:9" ht="15">
      <c r="A1164" s="4">
        <v>54</v>
      </c>
      <c r="B1164" s="64" t="s">
        <v>2052</v>
      </c>
      <c r="C1164" s="67">
        <v>25000</v>
      </c>
      <c r="D1164" s="67">
        <v>24370.76</v>
      </c>
      <c r="E1164" s="260">
        <f t="shared" si="24"/>
        <v>629.2400000000016</v>
      </c>
      <c r="F1164" s="6">
        <v>2016</v>
      </c>
      <c r="G1164" s="441"/>
      <c r="H1164" s="441"/>
      <c r="I1164" s="4"/>
    </row>
    <row r="1165" spans="1:9" ht="15">
      <c r="A1165" s="4">
        <v>55</v>
      </c>
      <c r="B1165" s="64" t="s">
        <v>2052</v>
      </c>
      <c r="C1165" s="67">
        <v>25000</v>
      </c>
      <c r="D1165" s="67">
        <v>24370.76</v>
      </c>
      <c r="E1165" s="260">
        <f t="shared" si="24"/>
        <v>629.2400000000016</v>
      </c>
      <c r="F1165" s="6">
        <v>2016</v>
      </c>
      <c r="G1165" s="441"/>
      <c r="H1165" s="441"/>
      <c r="I1165" s="4"/>
    </row>
    <row r="1166" spans="1:9" ht="15">
      <c r="A1166" s="4">
        <v>56</v>
      </c>
      <c r="B1166" s="64" t="s">
        <v>2053</v>
      </c>
      <c r="C1166" s="67">
        <v>2134</v>
      </c>
      <c r="D1166" s="67">
        <v>1842.19</v>
      </c>
      <c r="E1166" s="260">
        <f t="shared" si="24"/>
        <v>291.80999999999995</v>
      </c>
      <c r="F1166" s="6">
        <v>2016</v>
      </c>
      <c r="G1166" s="441"/>
      <c r="H1166" s="441"/>
      <c r="I1166" s="4"/>
    </row>
    <row r="1167" spans="1:9" ht="25.5">
      <c r="A1167" s="4">
        <v>57</v>
      </c>
      <c r="B1167" s="64" t="s">
        <v>2054</v>
      </c>
      <c r="C1167" s="67">
        <v>9107</v>
      </c>
      <c r="D1167" s="67">
        <v>9107</v>
      </c>
      <c r="E1167" s="260">
        <f t="shared" si="24"/>
        <v>0</v>
      </c>
      <c r="F1167" s="6">
        <v>2016</v>
      </c>
      <c r="G1167" s="441"/>
      <c r="H1167" s="441"/>
      <c r="I1167" s="4"/>
    </row>
    <row r="1168" spans="1:9" ht="25.5">
      <c r="A1168" s="4">
        <v>58</v>
      </c>
      <c r="B1168" s="64" t="s">
        <v>2054</v>
      </c>
      <c r="C1168" s="67">
        <v>9107</v>
      </c>
      <c r="D1168" s="67">
        <v>9107</v>
      </c>
      <c r="E1168" s="260">
        <f t="shared" si="24"/>
        <v>0</v>
      </c>
      <c r="F1168" s="6">
        <v>2016</v>
      </c>
      <c r="G1168" s="441"/>
      <c r="H1168" s="441"/>
      <c r="I1168" s="4"/>
    </row>
    <row r="1169" spans="1:9" ht="25.5">
      <c r="A1169" s="4">
        <v>59</v>
      </c>
      <c r="B1169" s="64" t="s">
        <v>2054</v>
      </c>
      <c r="C1169" s="67">
        <v>9107</v>
      </c>
      <c r="D1169" s="67">
        <v>9107</v>
      </c>
      <c r="E1169" s="260">
        <f t="shared" si="24"/>
        <v>0</v>
      </c>
      <c r="F1169" s="6">
        <v>2016</v>
      </c>
      <c r="G1169" s="441"/>
      <c r="H1169" s="441"/>
      <c r="I1169" s="4"/>
    </row>
    <row r="1170" spans="1:9" ht="25.5">
      <c r="A1170" s="4">
        <v>60</v>
      </c>
      <c r="B1170" s="64" t="s">
        <v>2054</v>
      </c>
      <c r="C1170" s="67">
        <v>9107</v>
      </c>
      <c r="D1170" s="67">
        <v>9107</v>
      </c>
      <c r="E1170" s="260">
        <f t="shared" si="24"/>
        <v>0</v>
      </c>
      <c r="F1170" s="6">
        <v>2016</v>
      </c>
      <c r="G1170" s="441"/>
      <c r="H1170" s="441"/>
      <c r="I1170" s="4"/>
    </row>
    <row r="1171" spans="1:9" ht="15">
      <c r="A1171" s="4">
        <v>61</v>
      </c>
      <c r="B1171" s="64" t="s">
        <v>2055</v>
      </c>
      <c r="C1171" s="67">
        <v>497000</v>
      </c>
      <c r="D1171" s="67">
        <v>391381.8</v>
      </c>
      <c r="E1171" s="260">
        <f t="shared" si="24"/>
        <v>105618.20000000001</v>
      </c>
      <c r="F1171" s="6">
        <v>2016</v>
      </c>
      <c r="G1171" s="441"/>
      <c r="H1171" s="441"/>
      <c r="I1171" s="4"/>
    </row>
    <row r="1172" spans="1:9" ht="15">
      <c r="A1172" s="4">
        <v>62</v>
      </c>
      <c r="B1172" s="64" t="s">
        <v>2056</v>
      </c>
      <c r="C1172" s="67">
        <v>5577</v>
      </c>
      <c r="D1172" s="67">
        <v>5284.48</v>
      </c>
      <c r="E1172" s="260">
        <f t="shared" si="24"/>
        <v>292.52000000000044</v>
      </c>
      <c r="F1172" s="6">
        <v>2016</v>
      </c>
      <c r="G1172" s="441"/>
      <c r="H1172" s="441"/>
      <c r="I1172" s="4"/>
    </row>
    <row r="1173" spans="1:9" ht="15">
      <c r="A1173" s="4">
        <v>63</v>
      </c>
      <c r="B1173" s="64" t="s">
        <v>2056</v>
      </c>
      <c r="C1173" s="67">
        <v>5577</v>
      </c>
      <c r="D1173" s="67">
        <v>5284.48</v>
      </c>
      <c r="E1173" s="260">
        <f t="shared" si="24"/>
        <v>292.52000000000044</v>
      </c>
      <c r="F1173" s="6">
        <v>2016</v>
      </c>
      <c r="G1173" s="441"/>
      <c r="H1173" s="441"/>
      <c r="I1173" s="4"/>
    </row>
    <row r="1174" spans="1:9" ht="15">
      <c r="A1174" s="4">
        <v>64</v>
      </c>
      <c r="B1174" s="64" t="s">
        <v>2056</v>
      </c>
      <c r="C1174" s="67">
        <v>5577</v>
      </c>
      <c r="D1174" s="67">
        <v>5284.48</v>
      </c>
      <c r="E1174" s="260">
        <f t="shared" si="24"/>
        <v>292.52000000000044</v>
      </c>
      <c r="F1174" s="6">
        <v>2016</v>
      </c>
      <c r="G1174" s="441"/>
      <c r="H1174" s="441"/>
      <c r="I1174" s="4"/>
    </row>
    <row r="1175" spans="1:9" ht="25.5">
      <c r="A1175" s="4">
        <v>65</v>
      </c>
      <c r="B1175" s="64" t="s">
        <v>2057</v>
      </c>
      <c r="C1175" s="67">
        <v>9005</v>
      </c>
      <c r="D1175" s="67">
        <v>9005</v>
      </c>
      <c r="E1175" s="260">
        <f t="shared" si="24"/>
        <v>0</v>
      </c>
      <c r="F1175" s="6">
        <v>2016</v>
      </c>
      <c r="G1175" s="441"/>
      <c r="H1175" s="441"/>
      <c r="I1175" s="4"/>
    </row>
    <row r="1176" spans="1:9" ht="15">
      <c r="A1176" s="4">
        <v>66</v>
      </c>
      <c r="B1176" s="64" t="s">
        <v>960</v>
      </c>
      <c r="C1176" s="67">
        <v>7584</v>
      </c>
      <c r="D1176" s="67">
        <v>7584</v>
      </c>
      <c r="E1176" s="260">
        <f t="shared" si="24"/>
        <v>0</v>
      </c>
      <c r="F1176" s="6">
        <v>2016</v>
      </c>
      <c r="G1176" s="441"/>
      <c r="H1176" s="441"/>
      <c r="I1176" s="4"/>
    </row>
    <row r="1177" spans="1:9" ht="15">
      <c r="A1177" s="4">
        <v>67</v>
      </c>
      <c r="B1177" s="64" t="s">
        <v>2058</v>
      </c>
      <c r="C1177" s="67">
        <v>1238</v>
      </c>
      <c r="D1177" s="67">
        <v>1238</v>
      </c>
      <c r="E1177" s="260">
        <f t="shared" si="24"/>
        <v>0</v>
      </c>
      <c r="F1177" s="6">
        <v>2016</v>
      </c>
      <c r="G1177" s="441"/>
      <c r="H1177" s="441"/>
      <c r="I1177" s="4"/>
    </row>
    <row r="1178" spans="1:9" ht="15">
      <c r="A1178" s="4">
        <v>68</v>
      </c>
      <c r="B1178" s="64" t="s">
        <v>2059</v>
      </c>
      <c r="C1178" s="67">
        <v>41666.67</v>
      </c>
      <c r="D1178" s="67">
        <v>41666.67</v>
      </c>
      <c r="E1178" s="260">
        <f t="shared" si="24"/>
        <v>0</v>
      </c>
      <c r="F1178" s="6">
        <v>2016</v>
      </c>
      <c r="G1178" s="441"/>
      <c r="H1178" s="441"/>
      <c r="I1178" s="4"/>
    </row>
    <row r="1179" spans="1:9" ht="15">
      <c r="A1179" s="4">
        <v>69</v>
      </c>
      <c r="B1179" s="64" t="s">
        <v>2060</v>
      </c>
      <c r="C1179" s="67">
        <v>30000</v>
      </c>
      <c r="D1179" s="67">
        <v>28565.78</v>
      </c>
      <c r="E1179" s="260">
        <f t="shared" si="24"/>
        <v>1434.2200000000012</v>
      </c>
      <c r="F1179" s="6">
        <v>2016</v>
      </c>
      <c r="G1179" s="441"/>
      <c r="H1179" s="441"/>
      <c r="I1179" s="4"/>
    </row>
    <row r="1180" spans="1:9" ht="15">
      <c r="A1180" s="4">
        <v>70</v>
      </c>
      <c r="B1180" s="64" t="s">
        <v>2061</v>
      </c>
      <c r="C1180" s="67">
        <v>50800</v>
      </c>
      <c r="D1180" s="67">
        <v>50800</v>
      </c>
      <c r="E1180" s="260">
        <f t="shared" si="24"/>
        <v>0</v>
      </c>
      <c r="F1180" s="6">
        <v>2016</v>
      </c>
      <c r="G1180" s="441"/>
      <c r="H1180" s="441"/>
      <c r="I1180" s="4"/>
    </row>
    <row r="1181" spans="1:9" ht="15">
      <c r="A1181" s="4">
        <v>71</v>
      </c>
      <c r="B1181" s="64" t="s">
        <v>2061</v>
      </c>
      <c r="C1181" s="67">
        <v>50800</v>
      </c>
      <c r="D1181" s="67">
        <v>50800</v>
      </c>
      <c r="E1181" s="260">
        <f t="shared" si="24"/>
        <v>0</v>
      </c>
      <c r="F1181" s="6">
        <v>2016</v>
      </c>
      <c r="G1181" s="441"/>
      <c r="H1181" s="441"/>
      <c r="I1181" s="4"/>
    </row>
    <row r="1182" spans="1:9" ht="15">
      <c r="A1182" s="4">
        <v>72</v>
      </c>
      <c r="B1182" s="64" t="s">
        <v>2061</v>
      </c>
      <c r="C1182" s="67">
        <v>50800</v>
      </c>
      <c r="D1182" s="67">
        <v>50800</v>
      </c>
      <c r="E1182" s="260">
        <f t="shared" si="24"/>
        <v>0</v>
      </c>
      <c r="F1182" s="6">
        <v>2016</v>
      </c>
      <c r="G1182" s="441"/>
      <c r="H1182" s="441"/>
      <c r="I1182" s="4"/>
    </row>
    <row r="1183" spans="1:9" ht="15">
      <c r="A1183" s="4">
        <v>73</v>
      </c>
      <c r="B1183" s="64" t="s">
        <v>2061</v>
      </c>
      <c r="C1183" s="67">
        <v>50800</v>
      </c>
      <c r="D1183" s="67">
        <v>50800</v>
      </c>
      <c r="E1183" s="260">
        <f t="shared" si="24"/>
        <v>0</v>
      </c>
      <c r="F1183" s="6">
        <v>2016</v>
      </c>
      <c r="G1183" s="441"/>
      <c r="H1183" s="441"/>
      <c r="I1183" s="4"/>
    </row>
    <row r="1184" spans="1:9" ht="15">
      <c r="A1184" s="4">
        <v>74</v>
      </c>
      <c r="B1184" s="64" t="s">
        <v>2061</v>
      </c>
      <c r="C1184" s="67">
        <v>50800</v>
      </c>
      <c r="D1184" s="67">
        <v>50800</v>
      </c>
      <c r="E1184" s="260">
        <f t="shared" si="24"/>
        <v>0</v>
      </c>
      <c r="F1184" s="6">
        <v>2016</v>
      </c>
      <c r="G1184" s="441"/>
      <c r="H1184" s="441"/>
      <c r="I1184" s="4"/>
    </row>
    <row r="1185" spans="1:9" ht="15">
      <c r="A1185" s="4">
        <v>75</v>
      </c>
      <c r="B1185" s="64" t="s">
        <v>2062</v>
      </c>
      <c r="C1185" s="67">
        <v>1137</v>
      </c>
      <c r="D1185" s="67">
        <v>1137</v>
      </c>
      <c r="E1185" s="260">
        <f t="shared" si="24"/>
        <v>0</v>
      </c>
      <c r="F1185" s="6">
        <v>2016</v>
      </c>
      <c r="G1185" s="441"/>
      <c r="H1185" s="441"/>
      <c r="I1185" s="4"/>
    </row>
    <row r="1186" spans="1:9" ht="15">
      <c r="A1186" s="4">
        <v>76</v>
      </c>
      <c r="B1186" s="64" t="s">
        <v>2062</v>
      </c>
      <c r="C1186" s="67">
        <v>1137</v>
      </c>
      <c r="D1186" s="67">
        <v>1137</v>
      </c>
      <c r="E1186" s="260">
        <f t="shared" si="24"/>
        <v>0</v>
      </c>
      <c r="F1186" s="6">
        <v>2016</v>
      </c>
      <c r="G1186" s="441"/>
      <c r="H1186" s="441"/>
      <c r="I1186" s="4"/>
    </row>
    <row r="1187" spans="1:9" ht="15">
      <c r="A1187" s="4">
        <v>77</v>
      </c>
      <c r="B1187" s="64" t="s">
        <v>2062</v>
      </c>
      <c r="C1187" s="67">
        <v>1137</v>
      </c>
      <c r="D1187" s="67">
        <v>1137</v>
      </c>
      <c r="E1187" s="260">
        <f t="shared" si="24"/>
        <v>0</v>
      </c>
      <c r="F1187" s="6">
        <v>2016</v>
      </c>
      <c r="G1187" s="441"/>
      <c r="H1187" s="441"/>
      <c r="I1187" s="4"/>
    </row>
    <row r="1188" spans="1:9" ht="15">
      <c r="A1188" s="4">
        <v>78</v>
      </c>
      <c r="B1188" s="64" t="s">
        <v>2062</v>
      </c>
      <c r="C1188" s="67">
        <v>1137</v>
      </c>
      <c r="D1188" s="67">
        <v>1137</v>
      </c>
      <c r="E1188" s="260">
        <f t="shared" si="24"/>
        <v>0</v>
      </c>
      <c r="F1188" s="6">
        <v>2016</v>
      </c>
      <c r="G1188" s="441"/>
      <c r="H1188" s="441"/>
      <c r="I1188" s="4"/>
    </row>
    <row r="1189" spans="1:9" ht="15">
      <c r="A1189" s="4">
        <v>79</v>
      </c>
      <c r="B1189" s="64" t="s">
        <v>2063</v>
      </c>
      <c r="C1189" s="67">
        <v>1137</v>
      </c>
      <c r="D1189" s="67">
        <v>0</v>
      </c>
      <c r="E1189" s="67">
        <v>1137</v>
      </c>
      <c r="F1189" s="6">
        <v>2016</v>
      </c>
      <c r="G1189" s="441"/>
      <c r="H1189" s="441"/>
      <c r="I1189" s="4"/>
    </row>
    <row r="1190" spans="1:9" ht="15">
      <c r="A1190" s="4">
        <v>80</v>
      </c>
      <c r="B1190" s="64" t="s">
        <v>2064</v>
      </c>
      <c r="C1190" s="67">
        <v>60766.51</v>
      </c>
      <c r="D1190" s="67">
        <v>60766.48</v>
      </c>
      <c r="E1190" s="260">
        <f t="shared" si="24"/>
        <v>0.029999999998835847</v>
      </c>
      <c r="F1190" s="6">
        <v>2016</v>
      </c>
      <c r="G1190" s="441"/>
      <c r="H1190" s="441"/>
      <c r="I1190" s="4"/>
    </row>
    <row r="1191" spans="1:9" ht="15">
      <c r="A1191" s="4">
        <v>81</v>
      </c>
      <c r="B1191" s="64" t="s">
        <v>2065</v>
      </c>
      <c r="C1191" s="67">
        <v>311225</v>
      </c>
      <c r="D1191" s="67">
        <v>311225</v>
      </c>
      <c r="E1191" s="260">
        <f t="shared" si="24"/>
        <v>0</v>
      </c>
      <c r="F1191" s="6">
        <v>2016</v>
      </c>
      <c r="G1191" s="441"/>
      <c r="H1191" s="441"/>
      <c r="I1191" s="4"/>
    </row>
    <row r="1192" spans="1:9" ht="25.5">
      <c r="A1192" s="4">
        <v>82</v>
      </c>
      <c r="B1192" s="64" t="s">
        <v>2066</v>
      </c>
      <c r="C1192" s="67">
        <v>77213</v>
      </c>
      <c r="D1192" s="67">
        <v>77213</v>
      </c>
      <c r="E1192" s="260">
        <f t="shared" si="24"/>
        <v>0</v>
      </c>
      <c r="F1192" s="6">
        <v>2016</v>
      </c>
      <c r="G1192" s="441"/>
      <c r="H1192" s="441"/>
      <c r="I1192" s="4"/>
    </row>
    <row r="1193" spans="1:9" ht="15">
      <c r="A1193" s="4">
        <v>83</v>
      </c>
      <c r="B1193" s="64" t="s">
        <v>2067</v>
      </c>
      <c r="C1193" s="67">
        <v>6000</v>
      </c>
      <c r="D1193" s="67">
        <v>2557.12</v>
      </c>
      <c r="E1193" s="260">
        <f t="shared" si="24"/>
        <v>3442.88</v>
      </c>
      <c r="F1193" s="6">
        <v>2016</v>
      </c>
      <c r="G1193" s="441"/>
      <c r="H1193" s="441"/>
      <c r="I1193" s="4"/>
    </row>
    <row r="1194" spans="1:9" ht="15">
      <c r="A1194" s="4">
        <v>84</v>
      </c>
      <c r="B1194" s="64" t="s">
        <v>2068</v>
      </c>
      <c r="C1194" s="67">
        <v>2400</v>
      </c>
      <c r="D1194" s="67">
        <v>1406.88</v>
      </c>
      <c r="E1194" s="260">
        <f t="shared" si="24"/>
        <v>993.1199999999999</v>
      </c>
      <c r="F1194" s="6">
        <v>2016</v>
      </c>
      <c r="G1194" s="441"/>
      <c r="H1194" s="441"/>
      <c r="I1194" s="4"/>
    </row>
    <row r="1195" spans="1:9" ht="25.5">
      <c r="A1195" s="4">
        <v>85</v>
      </c>
      <c r="B1195" s="64" t="s">
        <v>2069</v>
      </c>
      <c r="C1195" s="67">
        <v>4800</v>
      </c>
      <c r="D1195" s="67">
        <v>2317.92</v>
      </c>
      <c r="E1195" s="260">
        <f t="shared" si="24"/>
        <v>2482.08</v>
      </c>
      <c r="F1195" s="6">
        <v>2016</v>
      </c>
      <c r="G1195" s="441"/>
      <c r="H1195" s="441"/>
      <c r="I1195" s="4"/>
    </row>
    <row r="1196" spans="1:9" ht="15">
      <c r="A1196" s="4">
        <v>86</v>
      </c>
      <c r="B1196" s="64" t="s">
        <v>2070</v>
      </c>
      <c r="C1196" s="67">
        <v>20833.33</v>
      </c>
      <c r="D1196" s="67">
        <v>20833.33</v>
      </c>
      <c r="E1196" s="260">
        <f t="shared" si="24"/>
        <v>0</v>
      </c>
      <c r="F1196" s="6">
        <v>2016</v>
      </c>
      <c r="G1196" s="441"/>
      <c r="H1196" s="441"/>
      <c r="I1196" s="4"/>
    </row>
    <row r="1197" spans="1:9" ht="15">
      <c r="A1197" s="4">
        <v>87</v>
      </c>
      <c r="B1197" s="64" t="s">
        <v>2070</v>
      </c>
      <c r="C1197" s="67">
        <v>20833.33</v>
      </c>
      <c r="D1197" s="67">
        <v>20833.33</v>
      </c>
      <c r="E1197" s="260">
        <f t="shared" si="24"/>
        <v>0</v>
      </c>
      <c r="F1197" s="6">
        <v>2016</v>
      </c>
      <c r="G1197" s="441"/>
      <c r="H1197" s="441"/>
      <c r="I1197" s="4"/>
    </row>
    <row r="1198" spans="1:9" ht="15">
      <c r="A1198" s="4">
        <v>88</v>
      </c>
      <c r="B1198" s="64" t="s">
        <v>2071</v>
      </c>
      <c r="C1198" s="67">
        <v>45900</v>
      </c>
      <c r="D1198" s="67">
        <v>45900</v>
      </c>
      <c r="E1198" s="260">
        <f t="shared" si="24"/>
        <v>0</v>
      </c>
      <c r="F1198" s="6">
        <v>2016</v>
      </c>
      <c r="G1198" s="441"/>
      <c r="H1198" s="441"/>
      <c r="I1198" s="4"/>
    </row>
    <row r="1199" spans="1:9" ht="15">
      <c r="A1199" s="4">
        <v>89</v>
      </c>
      <c r="B1199" s="64" t="s">
        <v>2072</v>
      </c>
      <c r="C1199" s="67">
        <v>20677.97</v>
      </c>
      <c r="D1199" s="67">
        <v>20677.97</v>
      </c>
      <c r="E1199" s="260">
        <f t="shared" si="24"/>
        <v>0</v>
      </c>
      <c r="F1199" s="6">
        <v>2016</v>
      </c>
      <c r="G1199" s="441"/>
      <c r="H1199" s="441"/>
      <c r="I1199" s="4"/>
    </row>
    <row r="1200" spans="1:9" ht="15">
      <c r="A1200" s="4">
        <v>90</v>
      </c>
      <c r="B1200" s="64" t="s">
        <v>2073</v>
      </c>
      <c r="C1200" s="67">
        <v>1600</v>
      </c>
      <c r="D1200" s="67">
        <v>1116.57</v>
      </c>
      <c r="E1200" s="260">
        <f t="shared" si="24"/>
        <v>483.43000000000006</v>
      </c>
      <c r="F1200" s="6">
        <v>2016</v>
      </c>
      <c r="G1200" s="441"/>
      <c r="H1200" s="441"/>
      <c r="I1200" s="4"/>
    </row>
    <row r="1201" spans="1:9" ht="15">
      <c r="A1201" s="4">
        <v>91</v>
      </c>
      <c r="B1201" s="64" t="s">
        <v>2074</v>
      </c>
      <c r="C1201" s="67">
        <v>29602</v>
      </c>
      <c r="D1201" s="67">
        <v>29602</v>
      </c>
      <c r="E1201" s="260">
        <f t="shared" si="24"/>
        <v>0</v>
      </c>
      <c r="F1201" s="6">
        <v>2016</v>
      </c>
      <c r="G1201" s="441"/>
      <c r="H1201" s="441"/>
      <c r="I1201" s="4"/>
    </row>
    <row r="1202" spans="1:9" ht="15">
      <c r="A1202" s="4">
        <v>92</v>
      </c>
      <c r="B1202" s="64" t="s">
        <v>2076</v>
      </c>
      <c r="C1202" s="67">
        <v>127118.65</v>
      </c>
      <c r="D1202" s="67">
        <v>112696.76</v>
      </c>
      <c r="E1202" s="260">
        <f t="shared" si="24"/>
        <v>14421.89</v>
      </c>
      <c r="F1202" s="6">
        <v>2016</v>
      </c>
      <c r="G1202" s="441"/>
      <c r="H1202" s="441"/>
      <c r="I1202" s="4"/>
    </row>
    <row r="1203" spans="1:9" ht="15">
      <c r="A1203" s="4">
        <v>93</v>
      </c>
      <c r="B1203" s="64" t="s">
        <v>2076</v>
      </c>
      <c r="C1203" s="67">
        <v>127118.65</v>
      </c>
      <c r="D1203" s="67">
        <v>111271.64</v>
      </c>
      <c r="E1203" s="260">
        <f t="shared" si="24"/>
        <v>15847.009999999995</v>
      </c>
      <c r="F1203" s="6">
        <v>2016</v>
      </c>
      <c r="G1203" s="441"/>
      <c r="H1203" s="441"/>
      <c r="I1203" s="4"/>
    </row>
    <row r="1204" spans="1:9" ht="15">
      <c r="A1204" s="4">
        <v>94</v>
      </c>
      <c r="B1204" s="64" t="s">
        <v>2077</v>
      </c>
      <c r="C1204" s="67">
        <v>75980.87</v>
      </c>
      <c r="D1204" s="67">
        <v>58406.11</v>
      </c>
      <c r="E1204" s="260">
        <f t="shared" si="24"/>
        <v>17574.759999999995</v>
      </c>
      <c r="F1204" s="6">
        <v>2016</v>
      </c>
      <c r="G1204" s="441"/>
      <c r="H1204" s="441"/>
      <c r="I1204" s="4"/>
    </row>
    <row r="1205" spans="1:9" ht="15">
      <c r="A1205" s="4">
        <v>95</v>
      </c>
      <c r="B1205" s="64" t="s">
        <v>2077</v>
      </c>
      <c r="C1205" s="67">
        <v>44652</v>
      </c>
      <c r="D1205" s="67">
        <v>44652</v>
      </c>
      <c r="E1205" s="260">
        <f t="shared" si="24"/>
        <v>0</v>
      </c>
      <c r="F1205" s="6">
        <v>2016</v>
      </c>
      <c r="G1205" s="441"/>
      <c r="H1205" s="441"/>
      <c r="I1205" s="4"/>
    </row>
    <row r="1206" spans="1:9" ht="15">
      <c r="A1206" s="4">
        <v>96</v>
      </c>
      <c r="B1206" s="64" t="s">
        <v>2078</v>
      </c>
      <c r="C1206" s="67">
        <v>9107</v>
      </c>
      <c r="D1206" s="67">
        <v>9107</v>
      </c>
      <c r="E1206" s="260">
        <f t="shared" si="24"/>
        <v>0</v>
      </c>
      <c r="F1206" s="6">
        <v>2016</v>
      </c>
      <c r="G1206" s="441"/>
      <c r="H1206" s="441"/>
      <c r="I1206" s="4"/>
    </row>
    <row r="1207" spans="1:9" ht="15">
      <c r="A1207" s="4">
        <v>97</v>
      </c>
      <c r="B1207" s="64" t="s">
        <v>2079</v>
      </c>
      <c r="C1207" s="67">
        <v>12610</v>
      </c>
      <c r="D1207" s="67">
        <v>12610</v>
      </c>
      <c r="E1207" s="260">
        <f t="shared" si="24"/>
        <v>0</v>
      </c>
      <c r="F1207" s="6">
        <v>2016</v>
      </c>
      <c r="G1207" s="441"/>
      <c r="H1207" s="441"/>
      <c r="I1207" s="4"/>
    </row>
    <row r="1208" spans="1:9" ht="15">
      <c r="A1208" s="4">
        <v>98</v>
      </c>
      <c r="B1208" s="64" t="s">
        <v>2080</v>
      </c>
      <c r="C1208" s="67">
        <v>416.67</v>
      </c>
      <c r="D1208" s="67">
        <v>399.68</v>
      </c>
      <c r="E1208" s="260">
        <f t="shared" si="24"/>
        <v>16.99000000000001</v>
      </c>
      <c r="F1208" s="6">
        <v>2016</v>
      </c>
      <c r="G1208" s="441"/>
      <c r="H1208" s="441"/>
      <c r="I1208" s="4"/>
    </row>
    <row r="1209" spans="1:9" ht="15">
      <c r="A1209" s="4">
        <v>99</v>
      </c>
      <c r="B1209" s="64" t="s">
        <v>2080</v>
      </c>
      <c r="C1209" s="67">
        <v>416.67</v>
      </c>
      <c r="D1209" s="67">
        <v>388.28</v>
      </c>
      <c r="E1209" s="260">
        <f t="shared" si="24"/>
        <v>28.390000000000043</v>
      </c>
      <c r="F1209" s="6">
        <v>2016</v>
      </c>
      <c r="G1209" s="441"/>
      <c r="H1209" s="441"/>
      <c r="I1209" s="4"/>
    </row>
    <row r="1210" spans="1:9" ht="15">
      <c r="A1210" s="4">
        <v>100</v>
      </c>
      <c r="B1210" s="64" t="s">
        <v>2081</v>
      </c>
      <c r="C1210" s="67">
        <v>1151.28</v>
      </c>
      <c r="D1210" s="67">
        <v>1104.42</v>
      </c>
      <c r="E1210" s="260">
        <f t="shared" si="24"/>
        <v>46.8599999999999</v>
      </c>
      <c r="F1210" s="6">
        <v>2016</v>
      </c>
      <c r="G1210" s="441"/>
      <c r="H1210" s="441"/>
      <c r="I1210" s="4"/>
    </row>
    <row r="1211" spans="1:9" ht="25.5">
      <c r="A1211" s="4">
        <v>101</v>
      </c>
      <c r="B1211" s="64" t="s">
        <v>2082</v>
      </c>
      <c r="C1211" s="67">
        <v>9300</v>
      </c>
      <c r="D1211" s="67">
        <v>4972.36</v>
      </c>
      <c r="E1211" s="260">
        <f t="shared" si="24"/>
        <v>4327.64</v>
      </c>
      <c r="F1211" s="6">
        <v>2016</v>
      </c>
      <c r="G1211" s="441"/>
      <c r="H1211" s="441"/>
      <c r="I1211" s="4"/>
    </row>
    <row r="1212" spans="1:9" ht="15">
      <c r="A1212" s="4">
        <v>102</v>
      </c>
      <c r="B1212" s="64" t="s">
        <v>2083</v>
      </c>
      <c r="C1212" s="67">
        <v>4800</v>
      </c>
      <c r="D1212" s="67">
        <v>2539.52</v>
      </c>
      <c r="E1212" s="260">
        <f t="shared" si="24"/>
        <v>2260.48</v>
      </c>
      <c r="F1212" s="6">
        <v>2016</v>
      </c>
      <c r="G1212" s="441"/>
      <c r="H1212" s="441"/>
      <c r="I1212" s="4"/>
    </row>
    <row r="1213" spans="1:9" ht="15">
      <c r="A1213" s="4">
        <v>103</v>
      </c>
      <c r="B1213" s="64" t="s">
        <v>2084</v>
      </c>
      <c r="C1213" s="67">
        <v>870.67</v>
      </c>
      <c r="D1213" s="67">
        <v>843.74</v>
      </c>
      <c r="E1213" s="260">
        <f t="shared" si="24"/>
        <v>26.92999999999995</v>
      </c>
      <c r="F1213" s="6">
        <v>2016</v>
      </c>
      <c r="G1213" s="441"/>
      <c r="H1213" s="441"/>
      <c r="I1213" s="4"/>
    </row>
    <row r="1214" spans="1:9" ht="15">
      <c r="A1214" s="4">
        <v>104</v>
      </c>
      <c r="B1214" s="64" t="s">
        <v>2084</v>
      </c>
      <c r="C1214" s="67">
        <v>870.67</v>
      </c>
      <c r="D1214" s="67">
        <v>843.74</v>
      </c>
      <c r="E1214" s="260">
        <f>C1214-D1214</f>
        <v>26.92999999999995</v>
      </c>
      <c r="F1214" s="6">
        <v>2016</v>
      </c>
      <c r="G1214" s="441"/>
      <c r="H1214" s="441"/>
      <c r="I1214" s="4"/>
    </row>
    <row r="1215" spans="1:9" ht="15">
      <c r="A1215" s="4">
        <v>105</v>
      </c>
      <c r="B1215" s="64" t="s">
        <v>2085</v>
      </c>
      <c r="C1215" s="67">
        <v>364419.5</v>
      </c>
      <c r="D1215" s="67">
        <v>204426.28</v>
      </c>
      <c r="E1215" s="260">
        <f aca="true" t="shared" si="25" ref="E1215:E1221">C1215-D1215</f>
        <v>159993.22</v>
      </c>
      <c r="F1215" s="6">
        <v>2016</v>
      </c>
      <c r="G1215" s="441"/>
      <c r="H1215" s="441"/>
      <c r="I1215" s="4"/>
    </row>
    <row r="1216" spans="1:9" ht="15">
      <c r="A1216" s="4">
        <v>106</v>
      </c>
      <c r="B1216" s="64" t="s">
        <v>2085</v>
      </c>
      <c r="C1216" s="67">
        <v>364419.5</v>
      </c>
      <c r="D1216" s="67">
        <v>204426.28</v>
      </c>
      <c r="E1216" s="260">
        <f t="shared" si="25"/>
        <v>159993.22</v>
      </c>
      <c r="F1216" s="6">
        <v>2016</v>
      </c>
      <c r="G1216" s="441"/>
      <c r="H1216" s="441"/>
      <c r="I1216" s="4"/>
    </row>
    <row r="1217" spans="1:9" ht="25.5">
      <c r="A1217" s="4">
        <v>107</v>
      </c>
      <c r="B1217" s="64" t="s">
        <v>2086</v>
      </c>
      <c r="C1217" s="67">
        <v>55966</v>
      </c>
      <c r="D1217" s="67">
        <v>52604.32</v>
      </c>
      <c r="E1217" s="260">
        <f t="shared" si="25"/>
        <v>3361.6800000000003</v>
      </c>
      <c r="F1217" s="6">
        <v>2016</v>
      </c>
      <c r="G1217" s="441"/>
      <c r="H1217" s="441"/>
      <c r="I1217" s="4"/>
    </row>
    <row r="1218" spans="1:9" ht="25.5">
      <c r="A1218" s="4">
        <v>108</v>
      </c>
      <c r="B1218" s="64" t="s">
        <v>2086</v>
      </c>
      <c r="C1218" s="67">
        <v>55966</v>
      </c>
      <c r="D1218" s="67">
        <v>52604.32</v>
      </c>
      <c r="E1218" s="260">
        <f t="shared" si="25"/>
        <v>3361.6800000000003</v>
      </c>
      <c r="F1218" s="6">
        <v>2016</v>
      </c>
      <c r="G1218" s="441"/>
      <c r="H1218" s="441"/>
      <c r="I1218" s="4"/>
    </row>
    <row r="1219" spans="1:9" ht="15">
      <c r="A1219" s="4">
        <v>109</v>
      </c>
      <c r="B1219" s="64" t="s">
        <v>2087</v>
      </c>
      <c r="C1219" s="67">
        <v>176448</v>
      </c>
      <c r="D1219" s="67">
        <v>100106.71</v>
      </c>
      <c r="E1219" s="260">
        <f t="shared" si="25"/>
        <v>76341.29</v>
      </c>
      <c r="F1219" s="6">
        <v>2016</v>
      </c>
      <c r="G1219" s="441"/>
      <c r="H1219" s="441"/>
      <c r="I1219" s="4"/>
    </row>
    <row r="1220" spans="1:9" ht="25.5">
      <c r="A1220" s="4">
        <v>110</v>
      </c>
      <c r="B1220" s="64" t="s">
        <v>734</v>
      </c>
      <c r="C1220" s="67">
        <v>193662</v>
      </c>
      <c r="D1220" s="67">
        <v>90575</v>
      </c>
      <c r="E1220" s="260">
        <f>C1220-D1220</f>
        <v>103087</v>
      </c>
      <c r="F1220" s="6">
        <v>2016</v>
      </c>
      <c r="G1220" s="441"/>
      <c r="H1220" s="441"/>
      <c r="I1220" s="4"/>
    </row>
    <row r="1221" spans="1:9" ht="25.5">
      <c r="A1221" s="4">
        <v>111</v>
      </c>
      <c r="B1221" s="64" t="s">
        <v>2088</v>
      </c>
      <c r="C1221" s="67">
        <v>542387</v>
      </c>
      <c r="D1221" s="67">
        <v>418193.23</v>
      </c>
      <c r="E1221" s="260">
        <f t="shared" si="25"/>
        <v>124193.77000000002</v>
      </c>
      <c r="F1221" s="6">
        <v>2016</v>
      </c>
      <c r="G1221" s="442"/>
      <c r="H1221" s="441"/>
      <c r="I1221" s="4"/>
    </row>
    <row r="1222" spans="1:9" ht="51.75">
      <c r="A1222" s="4">
        <v>112</v>
      </c>
      <c r="B1222" s="28" t="s">
        <v>2089</v>
      </c>
      <c r="C1222" s="23">
        <v>6999</v>
      </c>
      <c r="D1222" s="23">
        <v>6999</v>
      </c>
      <c r="E1222" s="41">
        <v>0</v>
      </c>
      <c r="F1222" s="2" t="s">
        <v>387</v>
      </c>
      <c r="G1222" s="159" t="s">
        <v>2155</v>
      </c>
      <c r="H1222" s="441"/>
      <c r="I1222" s="4"/>
    </row>
    <row r="1223" spans="1:9" ht="51.75">
      <c r="A1223" s="4">
        <v>113</v>
      </c>
      <c r="B1223" s="28" t="s">
        <v>2090</v>
      </c>
      <c r="C1223" s="23">
        <v>75000</v>
      </c>
      <c r="D1223" s="41">
        <v>75000</v>
      </c>
      <c r="E1223" s="41">
        <v>0</v>
      </c>
      <c r="F1223" s="2" t="s">
        <v>387</v>
      </c>
      <c r="G1223" s="159" t="s">
        <v>2095</v>
      </c>
      <c r="H1223" s="441"/>
      <c r="I1223" s="4"/>
    </row>
    <row r="1224" spans="1:9" ht="51.75">
      <c r="A1224" s="4">
        <v>114</v>
      </c>
      <c r="B1224" s="28" t="s">
        <v>2091</v>
      </c>
      <c r="C1224" s="23">
        <v>65000</v>
      </c>
      <c r="D1224" s="41">
        <v>65000</v>
      </c>
      <c r="E1224" s="41">
        <v>0</v>
      </c>
      <c r="F1224" s="2" t="s">
        <v>629</v>
      </c>
      <c r="G1224" s="159" t="s">
        <v>2094</v>
      </c>
      <c r="H1224" s="441"/>
      <c r="I1224" s="4"/>
    </row>
    <row r="1225" spans="1:9" ht="51.75">
      <c r="A1225" s="4">
        <v>115</v>
      </c>
      <c r="B1225" s="28" t="s">
        <v>2092</v>
      </c>
      <c r="C1225" s="23">
        <v>7000</v>
      </c>
      <c r="D1225" s="41">
        <v>0</v>
      </c>
      <c r="E1225" s="41">
        <v>7000</v>
      </c>
      <c r="F1225" s="2" t="s">
        <v>629</v>
      </c>
      <c r="G1225" s="159" t="s">
        <v>2093</v>
      </c>
      <c r="H1225" s="442"/>
      <c r="I1225" s="4"/>
    </row>
    <row r="1226" spans="1:9" ht="15">
      <c r="A1226" s="4"/>
      <c r="B1226" s="368" t="s">
        <v>704</v>
      </c>
      <c r="C1226" s="333">
        <f>SUM(C1111:C1225)</f>
        <v>13348988.629999999</v>
      </c>
      <c r="D1226" s="333">
        <f>SUM(D1111:D1225)</f>
        <v>10806079.980000002</v>
      </c>
      <c r="E1226" s="333">
        <f>SUM(E1111:E1225)</f>
        <v>2542908.65</v>
      </c>
      <c r="F1226" s="4"/>
      <c r="H1226" s="302"/>
      <c r="I1226" s="4"/>
    </row>
    <row r="1227" spans="1:9" ht="15">
      <c r="A1227" s="4"/>
      <c r="B1227" s="4"/>
      <c r="C1227" s="5"/>
      <c r="D1227" s="5"/>
      <c r="E1227" s="5"/>
      <c r="F1227" s="4"/>
      <c r="H1227" s="302"/>
      <c r="I1227" s="4"/>
    </row>
    <row r="1228" spans="1:9" ht="15">
      <c r="A1228" s="4"/>
      <c r="B1228" s="4"/>
      <c r="C1228" s="5"/>
      <c r="D1228" s="5"/>
      <c r="E1228" s="5"/>
      <c r="F1228" s="4"/>
      <c r="H1228" s="302"/>
      <c r="I1228" s="4"/>
    </row>
    <row r="1229" spans="1:9" ht="15">
      <c r="A1229" s="4"/>
      <c r="B1229" s="4"/>
      <c r="C1229" s="5"/>
      <c r="D1229" s="5"/>
      <c r="E1229" s="5"/>
      <c r="F1229" s="4"/>
      <c r="H1229" s="302"/>
      <c r="I1229" s="4"/>
    </row>
    <row r="1230" spans="1:9" ht="15">
      <c r="A1230" s="4"/>
      <c r="B1230" s="4"/>
      <c r="C1230" s="5"/>
      <c r="D1230" s="5"/>
      <c r="E1230" s="5"/>
      <c r="F1230" s="4"/>
      <c r="H1230" s="302"/>
      <c r="I1230" s="4"/>
    </row>
    <row r="1231" spans="1:9" ht="15">
      <c r="A1231" s="4"/>
      <c r="B1231" s="4"/>
      <c r="C1231" s="5"/>
      <c r="D1231" s="5"/>
      <c r="E1231" s="5"/>
      <c r="F1231" s="4"/>
      <c r="H1231" s="302"/>
      <c r="I1231" s="4"/>
    </row>
    <row r="1232" spans="1:9" ht="15">
      <c r="A1232" s="4"/>
      <c r="B1232" s="4"/>
      <c r="C1232" s="5"/>
      <c r="D1232" s="5"/>
      <c r="E1232" s="5"/>
      <c r="F1232" s="4"/>
      <c r="H1232" s="302"/>
      <c r="I1232" s="4"/>
    </row>
    <row r="1233" spans="1:9" ht="15">
      <c r="A1233" s="4"/>
      <c r="B1233" s="4"/>
      <c r="C1233" s="5"/>
      <c r="D1233" s="5"/>
      <c r="E1233" s="5"/>
      <c r="F1233" s="4"/>
      <c r="H1233" s="302"/>
      <c r="I1233" s="4"/>
    </row>
    <row r="1234" spans="1:9" ht="15">
      <c r="A1234" s="4"/>
      <c r="B1234" s="4"/>
      <c r="C1234" s="5"/>
      <c r="D1234" s="5"/>
      <c r="E1234" s="5"/>
      <c r="F1234" s="4"/>
      <c r="H1234" s="302"/>
      <c r="I1234" s="4"/>
    </row>
    <row r="1235" spans="1:9" ht="15">
      <c r="A1235" s="4"/>
      <c r="B1235" s="4"/>
      <c r="C1235" s="5"/>
      <c r="D1235" s="5"/>
      <c r="E1235" s="5"/>
      <c r="F1235" s="4"/>
      <c r="H1235" s="302"/>
      <c r="I1235" s="4"/>
    </row>
    <row r="1236" spans="1:9" ht="15">
      <c r="A1236" s="4"/>
      <c r="B1236" s="4"/>
      <c r="C1236" s="5"/>
      <c r="D1236" s="5"/>
      <c r="E1236" s="5"/>
      <c r="F1236" s="4"/>
      <c r="H1236" s="302"/>
      <c r="I1236" s="4"/>
    </row>
    <row r="1237" spans="1:9" ht="15">
      <c r="A1237" s="4"/>
      <c r="B1237" s="4"/>
      <c r="C1237" s="5"/>
      <c r="D1237" s="5"/>
      <c r="E1237" s="5"/>
      <c r="F1237" s="4"/>
      <c r="H1237" s="302"/>
      <c r="I1237" s="4"/>
    </row>
    <row r="1238" spans="1:9" ht="15">
      <c r="A1238" s="4"/>
      <c r="B1238" s="4"/>
      <c r="C1238" s="5"/>
      <c r="D1238" s="5"/>
      <c r="E1238" s="5"/>
      <c r="F1238" s="4"/>
      <c r="H1238" s="302"/>
      <c r="I1238" s="4"/>
    </row>
    <row r="1239" spans="1:9" ht="15">
      <c r="A1239" s="4"/>
      <c r="B1239" s="4"/>
      <c r="C1239" s="5"/>
      <c r="D1239" s="5"/>
      <c r="E1239" s="5"/>
      <c r="F1239" s="4"/>
      <c r="H1239" s="302"/>
      <c r="I1239" s="4"/>
    </row>
    <row r="1240" spans="1:9" ht="15">
      <c r="A1240" s="4"/>
      <c r="B1240" s="4"/>
      <c r="C1240" s="5"/>
      <c r="D1240" s="5"/>
      <c r="E1240" s="5"/>
      <c r="F1240" s="4"/>
      <c r="H1240" s="302"/>
      <c r="I1240" s="4"/>
    </row>
    <row r="1241" spans="1:9" ht="15">
      <c r="A1241" s="4"/>
      <c r="B1241" s="4"/>
      <c r="C1241" s="5"/>
      <c r="D1241" s="5"/>
      <c r="E1241" s="5"/>
      <c r="F1241" s="4"/>
      <c r="H1241" s="302"/>
      <c r="I1241" s="4"/>
    </row>
    <row r="1242" spans="1:9" ht="15">
      <c r="A1242" s="4"/>
      <c r="B1242" s="4"/>
      <c r="C1242" s="5"/>
      <c r="D1242" s="5"/>
      <c r="E1242" s="5"/>
      <c r="F1242" s="4"/>
      <c r="H1242" s="302"/>
      <c r="I1242" s="4"/>
    </row>
    <row r="1243" spans="1:9" ht="15">
      <c r="A1243" s="4"/>
      <c r="B1243" s="4"/>
      <c r="C1243" s="5"/>
      <c r="D1243" s="5"/>
      <c r="E1243" s="5"/>
      <c r="F1243" s="4"/>
      <c r="H1243" s="302"/>
      <c r="I1243" s="4"/>
    </row>
    <row r="1244" spans="1:9" ht="15">
      <c r="A1244" s="4"/>
      <c r="B1244" s="4"/>
      <c r="C1244" s="5"/>
      <c r="D1244" s="5"/>
      <c r="E1244" s="5"/>
      <c r="F1244" s="4"/>
      <c r="H1244" s="302"/>
      <c r="I1244" s="4"/>
    </row>
    <row r="1245" spans="1:9" ht="15">
      <c r="A1245" s="4"/>
      <c r="B1245" s="4"/>
      <c r="C1245" s="5"/>
      <c r="D1245" s="5"/>
      <c r="E1245" s="5"/>
      <c r="F1245" s="4"/>
      <c r="H1245" s="302"/>
      <c r="I1245" s="4"/>
    </row>
    <row r="1246" spans="1:9" ht="15">
      <c r="A1246" s="4"/>
      <c r="B1246" s="4"/>
      <c r="C1246" s="5"/>
      <c r="D1246" s="5"/>
      <c r="E1246" s="5"/>
      <c r="F1246" s="4"/>
      <c r="H1246" s="302"/>
      <c r="I1246" s="4"/>
    </row>
    <row r="1247" spans="1:9" ht="15">
      <c r="A1247" s="4"/>
      <c r="B1247" s="4"/>
      <c r="C1247" s="5"/>
      <c r="D1247" s="5"/>
      <c r="E1247" s="5"/>
      <c r="F1247" s="4"/>
      <c r="H1247" s="302"/>
      <c r="I1247" s="4"/>
    </row>
    <row r="1248" spans="1:9" ht="15">
      <c r="A1248" s="4"/>
      <c r="B1248" s="4"/>
      <c r="C1248" s="5"/>
      <c r="D1248" s="5"/>
      <c r="E1248" s="5"/>
      <c r="F1248" s="4"/>
      <c r="H1248" s="302"/>
      <c r="I1248" s="4"/>
    </row>
    <row r="1249" spans="1:9" ht="15">
      <c r="A1249" s="4"/>
      <c r="B1249" s="4"/>
      <c r="C1249" s="5"/>
      <c r="D1249" s="5"/>
      <c r="E1249" s="5"/>
      <c r="F1249" s="4"/>
      <c r="H1249" s="302"/>
      <c r="I1249" s="4"/>
    </row>
    <row r="1250" spans="1:9" ht="15">
      <c r="A1250" s="4"/>
      <c r="B1250" s="4"/>
      <c r="C1250" s="5"/>
      <c r="D1250" s="5"/>
      <c r="E1250" s="5"/>
      <c r="F1250" s="4"/>
      <c r="H1250" s="302"/>
      <c r="I1250" s="4"/>
    </row>
    <row r="1251" spans="1:9" ht="15">
      <c r="A1251" s="4"/>
      <c r="B1251" s="4"/>
      <c r="C1251" s="5"/>
      <c r="D1251" s="5"/>
      <c r="E1251" s="5"/>
      <c r="F1251" s="4"/>
      <c r="H1251" s="302"/>
      <c r="I1251" s="4"/>
    </row>
    <row r="1252" spans="1:9" ht="15">
      <c r="A1252" s="4"/>
      <c r="B1252" s="4"/>
      <c r="C1252" s="5"/>
      <c r="D1252" s="5"/>
      <c r="E1252" s="5"/>
      <c r="F1252" s="4"/>
      <c r="H1252" s="302"/>
      <c r="I1252" s="4"/>
    </row>
    <row r="1253" spans="1:9" ht="15">
      <c r="A1253" s="4"/>
      <c r="B1253" s="4"/>
      <c r="C1253" s="5"/>
      <c r="D1253" s="5"/>
      <c r="E1253" s="5"/>
      <c r="F1253" s="4"/>
      <c r="H1253" s="302"/>
      <c r="I1253" s="4"/>
    </row>
    <row r="1254" spans="1:9" ht="15">
      <c r="A1254" s="4"/>
      <c r="B1254" s="4"/>
      <c r="C1254" s="5"/>
      <c r="D1254" s="5"/>
      <c r="E1254" s="5"/>
      <c r="F1254" s="4"/>
      <c r="H1254" s="302"/>
      <c r="I1254" s="4"/>
    </row>
    <row r="1255" spans="1:9" ht="15">
      <c r="A1255" s="4"/>
      <c r="B1255" s="4"/>
      <c r="C1255" s="5"/>
      <c r="D1255" s="5"/>
      <c r="E1255" s="5"/>
      <c r="F1255" s="4"/>
      <c r="H1255" s="302"/>
      <c r="I1255" s="4"/>
    </row>
    <row r="1256" spans="1:9" ht="15">
      <c r="A1256" s="4"/>
      <c r="B1256" s="4"/>
      <c r="C1256" s="5"/>
      <c r="D1256" s="5"/>
      <c r="E1256" s="5"/>
      <c r="F1256" s="4"/>
      <c r="H1256" s="302"/>
      <c r="I1256" s="4"/>
    </row>
    <row r="1257" spans="1:9" ht="15">
      <c r="A1257" s="4"/>
      <c r="B1257" s="4"/>
      <c r="C1257" s="5"/>
      <c r="D1257" s="5"/>
      <c r="E1257" s="5"/>
      <c r="F1257" s="4"/>
      <c r="H1257" s="302"/>
      <c r="I1257" s="4"/>
    </row>
    <row r="1258" spans="1:9" ht="15">
      <c r="A1258" s="4"/>
      <c r="B1258" s="4"/>
      <c r="C1258" s="5"/>
      <c r="D1258" s="5"/>
      <c r="E1258" s="5"/>
      <c r="F1258" s="4"/>
      <c r="H1258" s="302"/>
      <c r="I1258" s="4"/>
    </row>
    <row r="1259" spans="1:9" ht="15">
      <c r="A1259" s="4"/>
      <c r="B1259" s="4"/>
      <c r="C1259" s="5"/>
      <c r="D1259" s="5"/>
      <c r="E1259" s="5"/>
      <c r="F1259" s="4"/>
      <c r="H1259" s="302"/>
      <c r="I1259" s="4"/>
    </row>
    <row r="1260" spans="1:9" ht="15">
      <c r="A1260" s="4"/>
      <c r="B1260" s="4"/>
      <c r="C1260" s="5"/>
      <c r="D1260" s="5"/>
      <c r="E1260" s="5"/>
      <c r="F1260" s="4"/>
      <c r="H1260" s="302"/>
      <c r="I1260" s="4"/>
    </row>
    <row r="1261" spans="1:9" ht="15">
      <c r="A1261" s="4"/>
      <c r="B1261" s="4"/>
      <c r="C1261" s="5"/>
      <c r="D1261" s="5"/>
      <c r="E1261" s="5"/>
      <c r="F1261" s="4"/>
      <c r="H1261" s="302"/>
      <c r="I1261" s="4"/>
    </row>
    <row r="1262" spans="1:9" ht="15">
      <c r="A1262" s="4"/>
      <c r="B1262" s="4"/>
      <c r="C1262" s="5"/>
      <c r="D1262" s="5"/>
      <c r="E1262" s="5"/>
      <c r="F1262" s="4"/>
      <c r="H1262" s="302"/>
      <c r="I1262" s="4"/>
    </row>
    <row r="1263" spans="1:9" ht="15">
      <c r="A1263" s="4"/>
      <c r="B1263" s="4"/>
      <c r="C1263" s="5"/>
      <c r="D1263" s="5"/>
      <c r="E1263" s="5"/>
      <c r="F1263" s="4"/>
      <c r="H1263" s="302"/>
      <c r="I1263" s="4"/>
    </row>
    <row r="1264" spans="1:9" ht="15">
      <c r="A1264" s="4"/>
      <c r="B1264" s="4"/>
      <c r="C1264" s="5"/>
      <c r="D1264" s="5"/>
      <c r="E1264" s="5"/>
      <c r="F1264" s="4"/>
      <c r="H1264" s="302"/>
      <c r="I1264" s="4"/>
    </row>
    <row r="1265" spans="1:9" ht="15">
      <c r="A1265" s="4"/>
      <c r="B1265" s="4"/>
      <c r="C1265" s="5"/>
      <c r="D1265" s="5"/>
      <c r="E1265" s="5"/>
      <c r="F1265" s="4"/>
      <c r="H1265" s="302"/>
      <c r="I1265" s="4"/>
    </row>
    <row r="1266" spans="1:9" ht="15">
      <c r="A1266" s="4"/>
      <c r="B1266" s="4"/>
      <c r="C1266" s="5"/>
      <c r="D1266" s="5"/>
      <c r="E1266" s="5"/>
      <c r="F1266" s="4"/>
      <c r="H1266" s="302"/>
      <c r="I1266" s="4"/>
    </row>
    <row r="1267" spans="1:9" ht="15">
      <c r="A1267" s="4"/>
      <c r="B1267" s="4"/>
      <c r="C1267" s="5"/>
      <c r="D1267" s="5"/>
      <c r="E1267" s="5"/>
      <c r="F1267" s="4"/>
      <c r="H1267" s="302"/>
      <c r="I1267" s="4"/>
    </row>
    <row r="1268" spans="1:9" ht="15">
      <c r="A1268" s="4"/>
      <c r="B1268" s="4"/>
      <c r="C1268" s="5"/>
      <c r="D1268" s="5"/>
      <c r="E1268" s="5"/>
      <c r="F1268" s="4"/>
      <c r="H1268" s="302"/>
      <c r="I1268" s="4"/>
    </row>
    <row r="1269" spans="1:9" ht="15">
      <c r="A1269" s="4"/>
      <c r="B1269" s="4"/>
      <c r="C1269" s="5"/>
      <c r="D1269" s="5"/>
      <c r="E1269" s="5"/>
      <c r="F1269" s="4"/>
      <c r="H1269" s="302"/>
      <c r="I1269" s="4"/>
    </row>
    <row r="1270" spans="1:9" ht="15">
      <c r="A1270" s="4"/>
      <c r="B1270" s="4"/>
      <c r="C1270" s="5"/>
      <c r="D1270" s="5"/>
      <c r="E1270" s="5"/>
      <c r="F1270" s="4"/>
      <c r="H1270" s="302"/>
      <c r="I1270" s="4"/>
    </row>
    <row r="1271" spans="1:9" ht="15">
      <c r="A1271" s="4"/>
      <c r="B1271" s="4"/>
      <c r="C1271" s="5"/>
      <c r="D1271" s="5"/>
      <c r="E1271" s="5"/>
      <c r="F1271" s="4"/>
      <c r="H1271" s="302"/>
      <c r="I1271" s="4"/>
    </row>
    <row r="1272" spans="1:9" ht="15">
      <c r="A1272" s="4"/>
      <c r="B1272" s="4"/>
      <c r="C1272" s="5"/>
      <c r="D1272" s="5"/>
      <c r="E1272" s="5"/>
      <c r="F1272" s="4"/>
      <c r="H1272" s="302"/>
      <c r="I1272" s="4"/>
    </row>
    <row r="1273" spans="1:9" ht="15">
      <c r="A1273" s="4"/>
      <c r="B1273" s="4"/>
      <c r="C1273" s="5"/>
      <c r="D1273" s="5"/>
      <c r="E1273" s="5"/>
      <c r="F1273" s="4"/>
      <c r="H1273" s="302"/>
      <c r="I1273" s="4"/>
    </row>
    <row r="1274" spans="1:9" ht="15">
      <c r="A1274" s="4"/>
      <c r="B1274" s="4"/>
      <c r="C1274" s="5"/>
      <c r="D1274" s="5"/>
      <c r="E1274" s="5"/>
      <c r="F1274" s="4"/>
      <c r="H1274" s="302"/>
      <c r="I1274" s="4"/>
    </row>
    <row r="1275" spans="1:9" ht="15">
      <c r="A1275" s="4"/>
      <c r="B1275" s="4"/>
      <c r="C1275" s="5"/>
      <c r="D1275" s="5"/>
      <c r="E1275" s="5"/>
      <c r="F1275" s="4"/>
      <c r="H1275" s="302"/>
      <c r="I1275" s="4"/>
    </row>
    <row r="1276" spans="1:9" ht="15">
      <c r="A1276" s="4"/>
      <c r="B1276" s="4"/>
      <c r="C1276" s="5"/>
      <c r="D1276" s="5"/>
      <c r="E1276" s="5"/>
      <c r="F1276" s="4"/>
      <c r="H1276" s="302"/>
      <c r="I1276" s="4"/>
    </row>
    <row r="1277" spans="1:9" ht="15">
      <c r="A1277" s="4"/>
      <c r="B1277" s="4"/>
      <c r="C1277" s="5"/>
      <c r="D1277" s="5"/>
      <c r="E1277" s="5"/>
      <c r="F1277" s="4"/>
      <c r="H1277" s="302"/>
      <c r="I1277" s="4"/>
    </row>
    <row r="1278" spans="1:9" ht="15">
      <c r="A1278" s="4"/>
      <c r="B1278" s="4"/>
      <c r="C1278" s="5"/>
      <c r="D1278" s="5"/>
      <c r="E1278" s="5"/>
      <c r="F1278" s="4"/>
      <c r="H1278" s="302"/>
      <c r="I1278" s="4"/>
    </row>
    <row r="1279" spans="1:9" ht="15">
      <c r="A1279" s="4"/>
      <c r="B1279" s="4"/>
      <c r="C1279" s="5"/>
      <c r="D1279" s="5"/>
      <c r="E1279" s="5"/>
      <c r="F1279" s="4"/>
      <c r="H1279" s="302"/>
      <c r="I1279" s="4"/>
    </row>
    <row r="1280" spans="1:9" ht="15">
      <c r="A1280" s="4"/>
      <c r="B1280" s="4"/>
      <c r="C1280" s="5"/>
      <c r="D1280" s="5"/>
      <c r="E1280" s="5"/>
      <c r="F1280" s="4"/>
      <c r="H1280" s="302"/>
      <c r="I1280" s="4"/>
    </row>
    <row r="1281" spans="1:9" ht="15">
      <c r="A1281" s="4"/>
      <c r="B1281" s="4"/>
      <c r="C1281" s="5"/>
      <c r="D1281" s="5"/>
      <c r="E1281" s="5"/>
      <c r="F1281" s="4"/>
      <c r="H1281" s="302"/>
      <c r="I1281" s="4"/>
    </row>
    <row r="1282" spans="1:9" ht="15">
      <c r="A1282" s="4"/>
      <c r="B1282" s="4"/>
      <c r="C1282" s="5"/>
      <c r="D1282" s="5"/>
      <c r="E1282" s="5"/>
      <c r="F1282" s="4"/>
      <c r="H1282" s="302"/>
      <c r="I1282" s="4"/>
    </row>
    <row r="1283" spans="1:9" ht="15">
      <c r="A1283" s="4"/>
      <c r="B1283" s="4"/>
      <c r="C1283" s="5"/>
      <c r="D1283" s="5"/>
      <c r="E1283" s="5"/>
      <c r="F1283" s="4"/>
      <c r="H1283" s="302"/>
      <c r="I1283" s="4"/>
    </row>
    <row r="1284" spans="1:9" ht="15">
      <c r="A1284" s="4"/>
      <c r="B1284" s="4"/>
      <c r="C1284" s="5"/>
      <c r="D1284" s="5"/>
      <c r="E1284" s="5"/>
      <c r="F1284" s="4"/>
      <c r="H1284" s="302"/>
      <c r="I1284" s="4"/>
    </row>
    <row r="1285" spans="1:9" ht="15">
      <c r="A1285" s="4"/>
      <c r="B1285" s="4"/>
      <c r="C1285" s="5"/>
      <c r="D1285" s="5"/>
      <c r="E1285" s="5"/>
      <c r="F1285" s="4"/>
      <c r="H1285" s="302"/>
      <c r="I1285" s="4"/>
    </row>
    <row r="1286" spans="1:9" ht="15">
      <c r="A1286" s="4"/>
      <c r="B1286" s="4"/>
      <c r="C1286" s="5"/>
      <c r="D1286" s="5"/>
      <c r="E1286" s="5"/>
      <c r="F1286" s="4"/>
      <c r="H1286" s="302"/>
      <c r="I1286" s="4"/>
    </row>
    <row r="1287" spans="1:9" ht="15">
      <c r="A1287" s="4"/>
      <c r="B1287" s="4"/>
      <c r="C1287" s="5"/>
      <c r="D1287" s="5"/>
      <c r="E1287" s="5"/>
      <c r="F1287" s="4"/>
      <c r="H1287" s="302"/>
      <c r="I1287" s="4"/>
    </row>
    <row r="1288" spans="1:9" ht="15">
      <c r="A1288" s="4"/>
      <c r="B1288" s="4"/>
      <c r="C1288" s="5"/>
      <c r="D1288" s="5"/>
      <c r="E1288" s="5"/>
      <c r="F1288" s="4"/>
      <c r="H1288" s="302"/>
      <c r="I1288" s="4"/>
    </row>
    <row r="1289" spans="1:9" ht="15">
      <c r="A1289" s="4"/>
      <c r="B1289" s="4"/>
      <c r="C1289" s="5"/>
      <c r="D1289" s="5"/>
      <c r="E1289" s="5"/>
      <c r="F1289" s="4"/>
      <c r="H1289" s="302"/>
      <c r="I1289" s="4"/>
    </row>
    <row r="1290" spans="1:9" ht="15">
      <c r="A1290" s="4"/>
      <c r="B1290" s="4"/>
      <c r="C1290" s="5"/>
      <c r="D1290" s="5"/>
      <c r="E1290" s="5"/>
      <c r="F1290" s="4"/>
      <c r="H1290" s="302"/>
      <c r="I1290" s="4"/>
    </row>
    <row r="1291" spans="1:9" ht="15">
      <c r="A1291" s="4"/>
      <c r="B1291" s="4"/>
      <c r="C1291" s="5"/>
      <c r="D1291" s="5"/>
      <c r="E1291" s="5"/>
      <c r="F1291" s="4"/>
      <c r="H1291" s="302"/>
      <c r="I1291" s="4"/>
    </row>
    <row r="1292" spans="1:9" ht="15">
      <c r="A1292" s="4"/>
      <c r="B1292" s="4"/>
      <c r="C1292" s="5"/>
      <c r="D1292" s="5"/>
      <c r="E1292" s="5"/>
      <c r="F1292" s="4"/>
      <c r="H1292" s="302"/>
      <c r="I1292" s="4"/>
    </row>
    <row r="1293" spans="1:9" ht="15">
      <c r="A1293" s="4"/>
      <c r="B1293" s="4"/>
      <c r="C1293" s="5"/>
      <c r="D1293" s="5"/>
      <c r="E1293" s="5"/>
      <c r="F1293" s="4"/>
      <c r="H1293" s="302"/>
      <c r="I1293" s="4"/>
    </row>
    <row r="1294" spans="1:9" ht="15">
      <c r="A1294" s="4"/>
      <c r="B1294" s="4"/>
      <c r="C1294" s="5"/>
      <c r="D1294" s="5"/>
      <c r="E1294" s="5"/>
      <c r="F1294" s="4"/>
      <c r="H1294" s="302"/>
      <c r="I1294" s="4"/>
    </row>
    <row r="1295" spans="1:9" ht="15">
      <c r="A1295" s="4"/>
      <c r="B1295" s="4"/>
      <c r="C1295" s="5"/>
      <c r="D1295" s="5"/>
      <c r="E1295" s="5"/>
      <c r="F1295" s="4"/>
      <c r="H1295" s="302"/>
      <c r="I1295" s="4"/>
    </row>
    <row r="1296" spans="1:9" ht="15">
      <c r="A1296" s="4"/>
      <c r="B1296" s="4"/>
      <c r="C1296" s="5"/>
      <c r="D1296" s="5"/>
      <c r="E1296" s="5"/>
      <c r="F1296" s="4"/>
      <c r="H1296" s="302"/>
      <c r="I1296" s="4"/>
    </row>
    <row r="1297" spans="1:9" ht="15">
      <c r="A1297" s="4"/>
      <c r="B1297" s="4"/>
      <c r="C1297" s="5"/>
      <c r="D1297" s="5"/>
      <c r="E1297" s="5"/>
      <c r="F1297" s="4"/>
      <c r="H1297" s="302"/>
      <c r="I1297" s="4"/>
    </row>
    <row r="1298" spans="1:9" ht="15">
      <c r="A1298" s="4"/>
      <c r="B1298" s="4"/>
      <c r="C1298" s="5"/>
      <c r="D1298" s="5"/>
      <c r="E1298" s="5"/>
      <c r="F1298" s="4"/>
      <c r="H1298" s="302"/>
      <c r="I1298" s="4"/>
    </row>
    <row r="1299" spans="1:9" ht="15">
      <c r="A1299" s="4"/>
      <c r="B1299" s="4"/>
      <c r="C1299" s="5"/>
      <c r="D1299" s="5"/>
      <c r="E1299" s="5"/>
      <c r="F1299" s="4"/>
      <c r="H1299" s="302"/>
      <c r="I1299" s="4"/>
    </row>
    <row r="1300" spans="1:9" ht="15">
      <c r="A1300" s="4"/>
      <c r="B1300" s="4"/>
      <c r="C1300" s="5"/>
      <c r="D1300" s="5"/>
      <c r="E1300" s="5"/>
      <c r="F1300" s="4"/>
      <c r="H1300" s="302"/>
      <c r="I1300" s="4"/>
    </row>
  </sheetData>
  <sheetProtection selectLockedCells="1" selectUnlockedCells="1"/>
  <mergeCells count="199">
    <mergeCell ref="G1104:G1105"/>
    <mergeCell ref="D5:D6"/>
    <mergeCell ref="E5:E6"/>
    <mergeCell ref="G1126:G1128"/>
    <mergeCell ref="G1092:G1093"/>
    <mergeCell ref="G1106:G1108"/>
    <mergeCell ref="G1081:G1086"/>
    <mergeCell ref="G1087:G1088"/>
    <mergeCell ref="G1089:G1090"/>
    <mergeCell ref="G1095:G1097"/>
    <mergeCell ref="G1098:G1100"/>
    <mergeCell ref="G1101:G1103"/>
    <mergeCell ref="G1022:G1025"/>
    <mergeCell ref="A1058:I1058"/>
    <mergeCell ref="G959:G962"/>
    <mergeCell ref="G955:G956"/>
    <mergeCell ref="G968:G977"/>
    <mergeCell ref="G1059:G1078"/>
    <mergeCell ref="G894:G914"/>
    <mergeCell ref="G762:G764"/>
    <mergeCell ref="H762:H764"/>
    <mergeCell ref="G786:G789"/>
    <mergeCell ref="G772:G773"/>
    <mergeCell ref="G779:G780"/>
    <mergeCell ref="A791:I791"/>
    <mergeCell ref="G765:G766"/>
    <mergeCell ref="H774:H778"/>
    <mergeCell ref="G964:G966"/>
    <mergeCell ref="G792:G863"/>
    <mergeCell ref="H792:H863"/>
    <mergeCell ref="G924:G927"/>
    <mergeCell ref="G995:G999"/>
    <mergeCell ref="H995:H999"/>
    <mergeCell ref="G989:G994"/>
    <mergeCell ref="H989:H994"/>
    <mergeCell ref="G983:G988"/>
    <mergeCell ref="G979:G982"/>
    <mergeCell ref="G402:G404"/>
    <mergeCell ref="G348:G354"/>
    <mergeCell ref="A523:I523"/>
    <mergeCell ref="G714:G721"/>
    <mergeCell ref="H714:H721"/>
    <mergeCell ref="G722:G730"/>
    <mergeCell ref="H722:H730"/>
    <mergeCell ref="G424:G437"/>
    <mergeCell ref="H424:H437"/>
    <mergeCell ref="G345:G347"/>
    <mergeCell ref="H345:H347"/>
    <mergeCell ref="G285:G290"/>
    <mergeCell ref="H285:H290"/>
    <mergeCell ref="G343:G344"/>
    <mergeCell ref="H343:H344"/>
    <mergeCell ref="G455:G458"/>
    <mergeCell ref="H455:H458"/>
    <mergeCell ref="G409:G413"/>
    <mergeCell ref="H409:H413"/>
    <mergeCell ref="G453:G454"/>
    <mergeCell ref="H453:H454"/>
    <mergeCell ref="G443:G451"/>
    <mergeCell ref="H443:H451"/>
    <mergeCell ref="G438:G439"/>
    <mergeCell ref="G414:G422"/>
    <mergeCell ref="G471:G477"/>
    <mergeCell ref="G467:G470"/>
    <mergeCell ref="H467:H470"/>
    <mergeCell ref="G464:G466"/>
    <mergeCell ref="H464:H466"/>
    <mergeCell ref="G459:G462"/>
    <mergeCell ref="H459:H462"/>
    <mergeCell ref="G487:G488"/>
    <mergeCell ref="H487:H488"/>
    <mergeCell ref="G485:G486"/>
    <mergeCell ref="H485:H486"/>
    <mergeCell ref="G480:G482"/>
    <mergeCell ref="H480:H482"/>
    <mergeCell ref="G511:G512"/>
    <mergeCell ref="G498:G510"/>
    <mergeCell ref="G496:G497"/>
    <mergeCell ref="H496:H497"/>
    <mergeCell ref="H498:H512"/>
    <mergeCell ref="G490:G495"/>
    <mergeCell ref="H489:H495"/>
    <mergeCell ref="H198:H200"/>
    <mergeCell ref="G201:G203"/>
    <mergeCell ref="H201:H203"/>
    <mergeCell ref="H205:H214"/>
    <mergeCell ref="G205:G214"/>
    <mergeCell ref="H216:H218"/>
    <mergeCell ref="G216:G218"/>
    <mergeCell ref="G172:G174"/>
    <mergeCell ref="H172:H174"/>
    <mergeCell ref="G175:G183"/>
    <mergeCell ref="H175:H183"/>
    <mergeCell ref="A220:I220"/>
    <mergeCell ref="G184:G193"/>
    <mergeCell ref="H184:H193"/>
    <mergeCell ref="G194:G197"/>
    <mergeCell ref="H194:H197"/>
    <mergeCell ref="G198:G200"/>
    <mergeCell ref="G164:G165"/>
    <mergeCell ref="H164:H165"/>
    <mergeCell ref="G168:G169"/>
    <mergeCell ref="H168:H169"/>
    <mergeCell ref="H166:H167"/>
    <mergeCell ref="G140:G146"/>
    <mergeCell ref="H140:H146"/>
    <mergeCell ref="H153:H157"/>
    <mergeCell ref="A1:I2"/>
    <mergeCell ref="C5:C6"/>
    <mergeCell ref="G135:G139"/>
    <mergeCell ref="G158:G163"/>
    <mergeCell ref="H158:H163"/>
    <mergeCell ref="H515:H519"/>
    <mergeCell ref="A8:I8"/>
    <mergeCell ref="G9:G21"/>
    <mergeCell ref="G129:G134"/>
    <mergeCell ref="H129:H134"/>
    <mergeCell ref="H9:H128"/>
    <mergeCell ref="H221:H266"/>
    <mergeCell ref="G147:G152"/>
    <mergeCell ref="H147:H152"/>
    <mergeCell ref="G153:G157"/>
    <mergeCell ref="G166:G167"/>
    <mergeCell ref="H135:H139"/>
    <mergeCell ref="H779:H780"/>
    <mergeCell ref="G536:G541"/>
    <mergeCell ref="G550:G551"/>
    <mergeCell ref="G515:G519"/>
    <mergeCell ref="H758:H760"/>
    <mergeCell ref="G743:G745"/>
    <mergeCell ref="G513:G514"/>
    <mergeCell ref="H513:H514"/>
    <mergeCell ref="G1040:G1042"/>
    <mergeCell ref="G1049:G1050"/>
    <mergeCell ref="A1035:I1035"/>
    <mergeCell ref="H731:H736"/>
    <mergeCell ref="G738:G742"/>
    <mergeCell ref="H738:H742"/>
    <mergeCell ref="H772:H773"/>
    <mergeCell ref="G774:G778"/>
    <mergeCell ref="G752:G753"/>
    <mergeCell ref="H752:H753"/>
    <mergeCell ref="G781:G782"/>
    <mergeCell ref="H781:H782"/>
    <mergeCell ref="G754:G757"/>
    <mergeCell ref="H754:H757"/>
    <mergeCell ref="G758:G760"/>
    <mergeCell ref="G731:G736"/>
    <mergeCell ref="G768:G770"/>
    <mergeCell ref="H768:H770"/>
    <mergeCell ref="H746:H747"/>
    <mergeCell ref="G748:G749"/>
    <mergeCell ref="A1110:I1110"/>
    <mergeCell ref="G1129:G1221"/>
    <mergeCell ref="G1116:G1117"/>
    <mergeCell ref="G1121:G1122"/>
    <mergeCell ref="H1111:H1225"/>
    <mergeCell ref="G783:G785"/>
    <mergeCell ref="H786:H789"/>
    <mergeCell ref="G1051:G1054"/>
    <mergeCell ref="A1005:I1005"/>
    <mergeCell ref="G1044:G1045"/>
    <mergeCell ref="G520:G521"/>
    <mergeCell ref="H520:H521"/>
    <mergeCell ref="G1000:G1003"/>
    <mergeCell ref="G1030:G1032"/>
    <mergeCell ref="H1006:H1033"/>
    <mergeCell ref="G1046:G1047"/>
    <mergeCell ref="G680:G682"/>
    <mergeCell ref="H783:H785"/>
    <mergeCell ref="H743:H745"/>
    <mergeCell ref="G746:G747"/>
    <mergeCell ref="A4:A6"/>
    <mergeCell ref="B4:B6"/>
    <mergeCell ref="F4:F6"/>
    <mergeCell ref="G4:G6"/>
    <mergeCell ref="H4:H6"/>
    <mergeCell ref="I4:I6"/>
    <mergeCell ref="C4:E4"/>
    <mergeCell ref="H267:H280"/>
    <mergeCell ref="H281:H284"/>
    <mergeCell ref="H291:H299"/>
    <mergeCell ref="H303:H337"/>
    <mergeCell ref="H338:H340"/>
    <mergeCell ref="H341:H342"/>
    <mergeCell ref="H348:H380"/>
    <mergeCell ref="H381:H383"/>
    <mergeCell ref="H384:H401"/>
    <mergeCell ref="H402:H408"/>
    <mergeCell ref="H438:H440"/>
    <mergeCell ref="H471:H479"/>
    <mergeCell ref="H414:H422"/>
    <mergeCell ref="H524:H713"/>
    <mergeCell ref="H765:H767"/>
    <mergeCell ref="H864:H988"/>
    <mergeCell ref="H1000:H1003"/>
    <mergeCell ref="H1036:H1056"/>
    <mergeCell ref="H1059:H1108"/>
    <mergeCell ref="H748:H749"/>
  </mergeCells>
  <printOptions/>
  <pageMargins left="0.7" right="0.7" top="0.75" bottom="0.75" header="0.5118055555555555" footer="0.5118055555555555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view="pageBreakPreview" zoomScale="60" zoomScalePageLayoutView="0" workbookViewId="0" topLeftCell="A1">
      <selection activeCell="D6" sqref="D6"/>
    </sheetView>
  </sheetViews>
  <sheetFormatPr defaultColWidth="8.7109375" defaultRowHeight="15"/>
  <cols>
    <col min="1" max="1" width="8.7109375" style="0" customWidth="1"/>
    <col min="2" max="2" width="25.8515625" style="0" customWidth="1"/>
    <col min="3" max="3" width="31.8515625" style="0" customWidth="1"/>
    <col min="4" max="4" width="36.28125" style="0" customWidth="1"/>
  </cols>
  <sheetData>
    <row r="1" spans="1:4" ht="29.25" customHeight="1">
      <c r="A1" s="480" t="s">
        <v>16</v>
      </c>
      <c r="B1" s="480"/>
      <c r="C1" s="480"/>
      <c r="D1" s="480"/>
    </row>
    <row r="2" spans="1:4" ht="15">
      <c r="A2" s="480"/>
      <c r="B2" s="480"/>
      <c r="C2" s="480"/>
      <c r="D2" s="480"/>
    </row>
    <row r="3" spans="1:4" ht="154.5" customHeight="1">
      <c r="A3" s="481" t="s">
        <v>1</v>
      </c>
      <c r="B3" s="481" t="s">
        <v>17</v>
      </c>
      <c r="C3" s="481" t="s">
        <v>18</v>
      </c>
      <c r="D3" s="481" t="s">
        <v>19</v>
      </c>
    </row>
    <row r="4" spans="1:4" ht="15">
      <c r="A4" s="481"/>
      <c r="B4" s="481"/>
      <c r="C4" s="481"/>
      <c r="D4" s="481"/>
    </row>
    <row r="5" spans="1:4" ht="15">
      <c r="A5" s="226">
        <v>1</v>
      </c>
      <c r="B5" s="226">
        <v>2</v>
      </c>
      <c r="C5" s="226">
        <v>3</v>
      </c>
      <c r="D5" s="226">
        <v>4</v>
      </c>
    </row>
    <row r="6" spans="1:4" ht="15">
      <c r="A6" s="383">
        <v>0</v>
      </c>
      <c r="B6" s="383">
        <v>0</v>
      </c>
      <c r="C6" s="383">
        <v>0</v>
      </c>
      <c r="D6" s="383">
        <v>0</v>
      </c>
    </row>
  </sheetData>
  <sheetProtection selectLockedCells="1" selectUnlockedCells="1"/>
  <mergeCells count="5">
    <mergeCell ref="A1:D2"/>
    <mergeCell ref="A3:A4"/>
    <mergeCell ref="B3:B4"/>
    <mergeCell ref="C3:C4"/>
    <mergeCell ref="D3:D4"/>
  </mergeCells>
  <printOptions/>
  <pageMargins left="0.7" right="0.7" top="0.75" bottom="0.75" header="0.5118055555555555" footer="0.511805555555555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60" zoomScalePageLayoutView="0" workbookViewId="0" topLeftCell="A1">
      <selection activeCell="D6" sqref="D6"/>
    </sheetView>
  </sheetViews>
  <sheetFormatPr defaultColWidth="8.7109375" defaultRowHeight="15"/>
  <cols>
    <col min="1" max="1" width="13.140625" style="0" customWidth="1"/>
    <col min="2" max="2" width="30.00390625" style="0" customWidth="1"/>
    <col min="3" max="3" width="30.421875" style="0" customWidth="1"/>
  </cols>
  <sheetData>
    <row r="1" spans="1:3" ht="84" customHeight="1">
      <c r="A1" s="480" t="s">
        <v>20</v>
      </c>
      <c r="B1" s="480"/>
      <c r="C1" s="480"/>
    </row>
    <row r="2" spans="1:3" ht="15">
      <c r="A2" s="480"/>
      <c r="B2" s="480"/>
      <c r="C2" s="480"/>
    </row>
    <row r="3" spans="1:3" ht="157.5" customHeight="1">
      <c r="A3" s="481" t="s">
        <v>1</v>
      </c>
      <c r="B3" s="481" t="s">
        <v>21</v>
      </c>
      <c r="C3" s="481" t="s">
        <v>22</v>
      </c>
    </row>
    <row r="4" spans="1:3" ht="15">
      <c r="A4" s="481"/>
      <c r="B4" s="481"/>
      <c r="C4" s="481"/>
    </row>
    <row r="5" spans="1:3" ht="15">
      <c r="A5" s="226">
        <v>1</v>
      </c>
      <c r="B5" s="226">
        <v>2</v>
      </c>
      <c r="C5" s="226">
        <v>3</v>
      </c>
    </row>
    <row r="6" spans="1:3" ht="15">
      <c r="A6" s="383">
        <v>0</v>
      </c>
      <c r="B6" s="383">
        <v>0</v>
      </c>
      <c r="C6" s="383">
        <v>0</v>
      </c>
    </row>
  </sheetData>
  <sheetProtection selectLockedCells="1" selectUnlockedCells="1"/>
  <mergeCells count="4">
    <mergeCell ref="A1:C2"/>
    <mergeCell ref="A3:A4"/>
    <mergeCell ref="B3:B4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60" zoomScalePageLayoutView="0" workbookViewId="0" topLeftCell="A1">
      <selection activeCell="J6" sqref="J6"/>
    </sheetView>
  </sheetViews>
  <sheetFormatPr defaultColWidth="8.7109375" defaultRowHeight="15"/>
  <cols>
    <col min="1" max="1" width="8.7109375" style="0" customWidth="1"/>
    <col min="2" max="2" width="28.28125" style="0" customWidth="1"/>
    <col min="3" max="3" width="17.7109375" style="0" customWidth="1"/>
    <col min="4" max="4" width="20.140625" style="0" customWidth="1"/>
    <col min="5" max="5" width="18.8515625" style="0" customWidth="1"/>
    <col min="6" max="6" width="21.140625" style="0" customWidth="1"/>
    <col min="7" max="7" width="17.57421875" style="0" customWidth="1"/>
    <col min="8" max="8" width="21.140625" style="0" customWidth="1"/>
    <col min="9" max="9" width="17.8515625" style="0" customWidth="1"/>
  </cols>
  <sheetData>
    <row r="1" spans="1:9" ht="40.5" customHeight="1">
      <c r="A1" s="482" t="s">
        <v>23</v>
      </c>
      <c r="B1" s="482"/>
      <c r="C1" s="482"/>
      <c r="D1" s="482"/>
      <c r="E1" s="482"/>
      <c r="F1" s="482"/>
      <c r="G1" s="482"/>
      <c r="H1" s="482"/>
      <c r="I1" s="482"/>
    </row>
    <row r="2" spans="1:9" ht="15">
      <c r="A2" s="482"/>
      <c r="B2" s="482"/>
      <c r="C2" s="482"/>
      <c r="D2" s="482"/>
      <c r="E2" s="482"/>
      <c r="F2" s="482"/>
      <c r="G2" s="482"/>
      <c r="H2" s="482"/>
      <c r="I2" s="482"/>
    </row>
    <row r="3" spans="1:9" ht="219.75" customHeight="1">
      <c r="A3" s="481" t="s">
        <v>1</v>
      </c>
      <c r="B3" s="481" t="s">
        <v>24</v>
      </c>
      <c r="C3" s="481" t="s">
        <v>25</v>
      </c>
      <c r="D3" s="481" t="s">
        <v>26</v>
      </c>
      <c r="E3" s="481" t="s">
        <v>27</v>
      </c>
      <c r="F3" s="481" t="s">
        <v>2112</v>
      </c>
      <c r="G3" s="481" t="s">
        <v>2113</v>
      </c>
      <c r="H3" s="481" t="s">
        <v>2120</v>
      </c>
      <c r="I3" s="481" t="s">
        <v>28</v>
      </c>
    </row>
    <row r="4" spans="1:9" ht="15">
      <c r="A4" s="481"/>
      <c r="B4" s="481"/>
      <c r="C4" s="481"/>
      <c r="D4" s="481"/>
      <c r="E4" s="481"/>
      <c r="F4" s="481"/>
      <c r="G4" s="481"/>
      <c r="H4" s="481"/>
      <c r="I4" s="481"/>
    </row>
    <row r="5" spans="1:9" ht="15">
      <c r="A5" s="226">
        <v>1</v>
      </c>
      <c r="B5" s="226">
        <v>2</v>
      </c>
      <c r="C5" s="226">
        <v>3</v>
      </c>
      <c r="D5" s="226">
        <v>4</v>
      </c>
      <c r="E5" s="226">
        <v>5</v>
      </c>
      <c r="F5" s="226">
        <v>6</v>
      </c>
      <c r="G5" s="226">
        <v>7</v>
      </c>
      <c r="H5" s="226">
        <v>8</v>
      </c>
      <c r="I5" s="226">
        <v>9</v>
      </c>
    </row>
    <row r="6" spans="1:9" ht="90">
      <c r="A6" s="384">
        <v>1</v>
      </c>
      <c r="B6" s="385" t="s">
        <v>2108</v>
      </c>
      <c r="C6" s="385" t="s">
        <v>2109</v>
      </c>
      <c r="D6" s="385" t="s">
        <v>2110</v>
      </c>
      <c r="E6" s="385" t="s">
        <v>2111</v>
      </c>
      <c r="F6" s="386">
        <v>100000</v>
      </c>
      <c r="G6" s="387">
        <v>33391218</v>
      </c>
      <c r="H6" s="387">
        <v>15041063</v>
      </c>
      <c r="I6" s="388">
        <v>48</v>
      </c>
    </row>
  </sheetData>
  <sheetProtection selectLockedCells="1" selectUnlockedCells="1"/>
  <mergeCells count="10">
    <mergeCell ref="A1:I2"/>
    <mergeCell ref="A3:A4"/>
    <mergeCell ref="B3:B4"/>
    <mergeCell ref="C3:C4"/>
    <mergeCell ref="D3:D4"/>
    <mergeCell ref="E3:E4"/>
    <mergeCell ref="F3:F4"/>
    <mergeCell ref="G3:G4"/>
    <mergeCell ref="I3:I4"/>
    <mergeCell ref="H3:H4"/>
  </mergeCells>
  <printOptions/>
  <pageMargins left="0.7" right="0.7" top="0.75" bottom="0.75" header="0.5118055555555555" footer="0.511805555555555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60" zoomScalePageLayoutView="0" workbookViewId="0" topLeftCell="A1">
      <selection activeCell="E6" sqref="E6"/>
    </sheetView>
  </sheetViews>
  <sheetFormatPr defaultColWidth="8.7109375" defaultRowHeight="15"/>
  <cols>
    <col min="1" max="1" width="8.7109375" style="0" customWidth="1"/>
    <col min="2" max="2" width="18.140625" style="0" customWidth="1"/>
    <col min="3" max="3" width="18.8515625" style="0" customWidth="1"/>
    <col min="4" max="4" width="20.57421875" style="0" customWidth="1"/>
    <col min="5" max="5" width="18.421875" style="0" customWidth="1"/>
    <col min="6" max="7" width="21.7109375" style="0" customWidth="1"/>
    <col min="8" max="8" width="19.28125" style="0" customWidth="1"/>
  </cols>
  <sheetData>
    <row r="1" spans="1:8" ht="45" customHeight="1">
      <c r="A1" s="480" t="s">
        <v>29</v>
      </c>
      <c r="B1" s="480"/>
      <c r="C1" s="480"/>
      <c r="D1" s="480"/>
      <c r="E1" s="480"/>
      <c r="F1" s="480"/>
      <c r="G1" s="480"/>
      <c r="H1" s="480"/>
    </row>
    <row r="2" spans="1:8" ht="15">
      <c r="A2" s="480"/>
      <c r="B2" s="480"/>
      <c r="C2" s="480"/>
      <c r="D2" s="480"/>
      <c r="E2" s="480"/>
      <c r="F2" s="480"/>
      <c r="G2" s="480"/>
      <c r="H2" s="480"/>
    </row>
    <row r="3" spans="1:8" ht="205.5" customHeight="1">
      <c r="A3" s="481" t="s">
        <v>1</v>
      </c>
      <c r="B3" s="481" t="s">
        <v>24</v>
      </c>
      <c r="C3" s="481" t="s">
        <v>25</v>
      </c>
      <c r="D3" s="481" t="s">
        <v>26</v>
      </c>
      <c r="E3" s="483" t="s">
        <v>27</v>
      </c>
      <c r="F3" s="484" t="s">
        <v>2118</v>
      </c>
      <c r="G3" s="484" t="s">
        <v>2119</v>
      </c>
      <c r="H3" s="485" t="s">
        <v>28</v>
      </c>
    </row>
    <row r="4" spans="1:8" ht="15">
      <c r="A4" s="481"/>
      <c r="B4" s="481"/>
      <c r="C4" s="481"/>
      <c r="D4" s="481"/>
      <c r="E4" s="483"/>
      <c r="F4" s="484"/>
      <c r="G4" s="484"/>
      <c r="H4" s="485"/>
    </row>
    <row r="5" spans="1:8" ht="15">
      <c r="A5" s="226">
        <v>1</v>
      </c>
      <c r="B5" s="226">
        <v>2</v>
      </c>
      <c r="C5" s="226">
        <v>3</v>
      </c>
      <c r="D5" s="226">
        <v>4</v>
      </c>
      <c r="E5" s="227">
        <v>5</v>
      </c>
      <c r="F5" s="389">
        <v>6</v>
      </c>
      <c r="G5" s="389">
        <v>7</v>
      </c>
      <c r="H5" s="228">
        <v>8</v>
      </c>
    </row>
    <row r="6" spans="1:8" ht="135">
      <c r="A6" s="383">
        <v>1</v>
      </c>
      <c r="B6" s="390" t="s">
        <v>2114</v>
      </c>
      <c r="C6" s="390" t="s">
        <v>2115</v>
      </c>
      <c r="D6" s="390" t="s">
        <v>2116</v>
      </c>
      <c r="E6" s="390" t="s">
        <v>2117</v>
      </c>
      <c r="F6" s="391">
        <v>3242621.57</v>
      </c>
      <c r="G6" s="392">
        <v>0</v>
      </c>
      <c r="H6" s="383">
        <v>9</v>
      </c>
    </row>
    <row r="7" spans="1:8" ht="150">
      <c r="A7" s="383">
        <v>2</v>
      </c>
      <c r="B7" s="390" t="s">
        <v>2121</v>
      </c>
      <c r="C7" s="390" t="s">
        <v>2122</v>
      </c>
      <c r="D7" s="390" t="s">
        <v>2123</v>
      </c>
      <c r="E7" s="390" t="s">
        <v>2124</v>
      </c>
      <c r="F7" s="392">
        <v>9388990.28</v>
      </c>
      <c r="G7" s="392">
        <v>448341.21</v>
      </c>
      <c r="H7" s="383">
        <v>14.9</v>
      </c>
    </row>
    <row r="8" spans="1:8" ht="135">
      <c r="A8" s="383">
        <v>3</v>
      </c>
      <c r="B8" s="390" t="s">
        <v>2125</v>
      </c>
      <c r="C8" s="390" t="s">
        <v>2126</v>
      </c>
      <c r="D8" s="390" t="s">
        <v>2127</v>
      </c>
      <c r="E8" s="390" t="s">
        <v>2128</v>
      </c>
      <c r="F8" s="393">
        <v>11210701.16</v>
      </c>
      <c r="G8" s="393">
        <v>4798979.54</v>
      </c>
      <c r="H8" s="383">
        <v>7</v>
      </c>
    </row>
    <row r="9" spans="1:8" ht="120">
      <c r="A9" s="383">
        <v>4</v>
      </c>
      <c r="B9" s="390" t="s">
        <v>2129</v>
      </c>
      <c r="C9" s="390" t="s">
        <v>2109</v>
      </c>
      <c r="D9" s="390" t="s">
        <v>2130</v>
      </c>
      <c r="E9" s="390" t="s">
        <v>2131</v>
      </c>
      <c r="F9" s="394">
        <v>277606.65</v>
      </c>
      <c r="G9" s="394">
        <v>0</v>
      </c>
      <c r="H9" s="383">
        <v>3</v>
      </c>
    </row>
    <row r="10" spans="1:8" ht="180">
      <c r="A10" s="383">
        <v>5</v>
      </c>
      <c r="B10" s="390" t="s">
        <v>2132</v>
      </c>
      <c r="C10" s="390" t="s">
        <v>2133</v>
      </c>
      <c r="D10" s="390" t="s">
        <v>2134</v>
      </c>
      <c r="E10" s="390" t="s">
        <v>2135</v>
      </c>
      <c r="F10" s="394">
        <v>1554495</v>
      </c>
      <c r="G10" s="394">
        <v>14449.95</v>
      </c>
      <c r="H10" s="383">
        <v>11.75</v>
      </c>
    </row>
  </sheetData>
  <sheetProtection selectLockedCells="1" selectUnlockedCells="1"/>
  <mergeCells count="9">
    <mergeCell ref="A1:H2"/>
    <mergeCell ref="A3:A4"/>
    <mergeCell ref="B3:B4"/>
    <mergeCell ref="C3:C4"/>
    <mergeCell ref="D3:D4"/>
    <mergeCell ref="E3:E4"/>
    <mergeCell ref="F3:F4"/>
    <mergeCell ref="H3:H4"/>
    <mergeCell ref="G3:G4"/>
  </mergeCells>
  <printOptions/>
  <pageMargins left="0.7" right="0.7" top="0.75" bottom="0.75" header="0.5118055555555555" footer="0.5118055555555555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view="pageBreakPreview" zoomScale="60" zoomScalePageLayoutView="0" workbookViewId="0" topLeftCell="A1">
      <selection activeCell="G6" sqref="G6"/>
    </sheetView>
  </sheetViews>
  <sheetFormatPr defaultColWidth="8.7109375" defaultRowHeight="15"/>
  <cols>
    <col min="1" max="1" width="8.7109375" style="0" customWidth="1"/>
    <col min="2" max="2" width="22.7109375" style="0" customWidth="1"/>
    <col min="3" max="3" width="27.7109375" style="0" customWidth="1"/>
    <col min="4" max="4" width="25.8515625" style="0" customWidth="1"/>
    <col min="5" max="5" width="20.00390625" style="0" customWidth="1"/>
    <col min="6" max="6" width="25.28125" style="0" customWidth="1"/>
  </cols>
  <sheetData>
    <row r="1" spans="1:11" ht="74.25" customHeight="1">
      <c r="A1" s="480" t="s">
        <v>30</v>
      </c>
      <c r="B1" s="480"/>
      <c r="C1" s="480"/>
      <c r="D1" s="480"/>
      <c r="E1" s="480"/>
      <c r="F1" s="480"/>
      <c r="G1" s="1"/>
      <c r="H1" s="1"/>
      <c r="I1" s="1"/>
      <c r="J1" s="1"/>
      <c r="K1" s="1"/>
    </row>
    <row r="2" spans="1:11" ht="15.75" customHeight="1">
      <c r="A2" s="480"/>
      <c r="B2" s="480"/>
      <c r="C2" s="480"/>
      <c r="D2" s="480"/>
      <c r="E2" s="480"/>
      <c r="F2" s="480"/>
      <c r="G2" s="1"/>
      <c r="H2" s="1"/>
      <c r="I2" s="1"/>
      <c r="J2" s="1"/>
      <c r="K2" s="1"/>
    </row>
    <row r="3" spans="1:6" ht="208.5" customHeight="1">
      <c r="A3" s="481" t="s">
        <v>1</v>
      </c>
      <c r="B3" s="481" t="s">
        <v>24</v>
      </c>
      <c r="C3" s="481" t="s">
        <v>25</v>
      </c>
      <c r="D3" s="481" t="s">
        <v>26</v>
      </c>
      <c r="E3" s="481" t="s">
        <v>27</v>
      </c>
      <c r="F3" s="481" t="s">
        <v>31</v>
      </c>
    </row>
    <row r="4" spans="1:6" ht="15">
      <c r="A4" s="481"/>
      <c r="B4" s="481"/>
      <c r="C4" s="481"/>
      <c r="D4" s="481"/>
      <c r="E4" s="481"/>
      <c r="F4" s="481"/>
    </row>
    <row r="5" spans="1:6" ht="15">
      <c r="A5" s="226">
        <v>1</v>
      </c>
      <c r="B5" s="226">
        <v>2</v>
      </c>
      <c r="C5" s="226">
        <v>3</v>
      </c>
      <c r="D5" s="226">
        <v>4</v>
      </c>
      <c r="E5" s="226">
        <v>5</v>
      </c>
      <c r="F5" s="226">
        <v>6</v>
      </c>
    </row>
    <row r="6" spans="1:6" ht="15">
      <c r="A6" s="383">
        <v>0</v>
      </c>
      <c r="B6" s="383">
        <v>0</v>
      </c>
      <c r="C6" s="383">
        <v>0</v>
      </c>
      <c r="D6" s="383">
        <v>0</v>
      </c>
      <c r="E6" s="383">
        <v>0</v>
      </c>
      <c r="F6" s="383">
        <v>0</v>
      </c>
    </row>
  </sheetData>
  <sheetProtection selectLockedCells="1" selectUnlockedCells="1"/>
  <mergeCells count="7">
    <mergeCell ref="A1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zoomScalePageLayoutView="0" workbookViewId="0" topLeftCell="A1">
      <selection activeCell="D7" sqref="D7"/>
    </sheetView>
  </sheetViews>
  <sheetFormatPr defaultColWidth="8.7109375" defaultRowHeight="15"/>
  <cols>
    <col min="1" max="1" width="8.00390625" style="0" customWidth="1"/>
    <col min="2" max="2" width="17.28125" style="0" customWidth="1"/>
    <col min="3" max="3" width="26.140625" style="0" customWidth="1"/>
    <col min="4" max="4" width="27.00390625" style="0" customWidth="1"/>
    <col min="5" max="5" width="25.7109375" style="0" customWidth="1"/>
  </cols>
  <sheetData>
    <row r="1" spans="1:5" ht="49.5" customHeight="1">
      <c r="A1" s="480" t="s">
        <v>32</v>
      </c>
      <c r="B1" s="480"/>
      <c r="C1" s="480"/>
      <c r="D1" s="480"/>
      <c r="E1" s="480"/>
    </row>
    <row r="2" spans="1:5" ht="18" customHeight="1">
      <c r="A2" s="480"/>
      <c r="B2" s="480"/>
      <c r="C2" s="480"/>
      <c r="D2" s="480"/>
      <c r="E2" s="480"/>
    </row>
    <row r="3" spans="1:5" ht="186.75" customHeight="1">
      <c r="A3" s="481" t="s">
        <v>1</v>
      </c>
      <c r="B3" s="481" t="s">
        <v>24</v>
      </c>
      <c r="C3" s="481" t="s">
        <v>25</v>
      </c>
      <c r="D3" s="481" t="s">
        <v>26</v>
      </c>
      <c r="E3" s="481" t="s">
        <v>27</v>
      </c>
    </row>
    <row r="4" spans="1:5" ht="15">
      <c r="A4" s="481"/>
      <c r="B4" s="481"/>
      <c r="C4" s="481"/>
      <c r="D4" s="481"/>
      <c r="E4" s="481"/>
    </row>
    <row r="5" spans="1:5" ht="15">
      <c r="A5" s="226">
        <v>1</v>
      </c>
      <c r="B5" s="226">
        <v>2</v>
      </c>
      <c r="C5" s="226">
        <v>3</v>
      </c>
      <c r="D5" s="226">
        <v>4</v>
      </c>
      <c r="E5" s="226">
        <v>5</v>
      </c>
    </row>
    <row r="6" spans="1:5" ht="15">
      <c r="A6" s="383">
        <v>0</v>
      </c>
      <c r="B6" s="383">
        <v>0</v>
      </c>
      <c r="C6" s="383">
        <v>0</v>
      </c>
      <c r="D6" s="383">
        <v>0</v>
      </c>
      <c r="E6" s="383">
        <v>0</v>
      </c>
    </row>
  </sheetData>
  <sheetProtection selectLockedCells="1" selectUnlockedCells="1"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5118055555555555" footer="0.511805555555555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Снежана</dc:creator>
  <cp:keywords/>
  <dc:description/>
  <cp:lastModifiedBy>Замира</cp:lastModifiedBy>
  <cp:lastPrinted>2018-02-14T11:54:28Z</cp:lastPrinted>
  <dcterms:created xsi:type="dcterms:W3CDTF">2017-06-02T04:48:32Z</dcterms:created>
  <dcterms:modified xsi:type="dcterms:W3CDTF">2018-03-12T05:12:37Z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