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activeTab="0"/>
  </bookViews>
  <sheets>
    <sheet name="отчет 2012" sheetId="1" r:id="rId1"/>
  </sheets>
  <definedNames>
    <definedName name="_xlnm.Print_Area" localSheetId="0">'отчет 2012'!$A$1:$G$184</definedName>
  </definedNames>
  <calcPr fullCalcOnLoad="1"/>
</workbook>
</file>

<file path=xl/sharedStrings.xml><?xml version="1.0" encoding="utf-8"?>
<sst xmlns="http://schemas.openxmlformats.org/spreadsheetml/2006/main" count="278" uniqueCount="181">
  <si>
    <t>ПРОЕКТ</t>
  </si>
  <si>
    <t>Показатель, единица измерения</t>
  </si>
  <si>
    <t>2012 год</t>
  </si>
  <si>
    <t>отчет</t>
  </si>
  <si>
    <t>прогноз</t>
  </si>
  <si>
    <t xml:space="preserve">Макроэкономические показатели </t>
  </si>
  <si>
    <t>Уровень регистрируемой безработицы, в % к численности трудоспособного населения в трудоспособном возрасте</t>
  </si>
  <si>
    <t>Добыча полезных ископаемых (C), тыс.руб</t>
  </si>
  <si>
    <t>Пресс ?</t>
  </si>
  <si>
    <t>Производство основных видов промышленной продукции в натуральном выражении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</si>
  <si>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</si>
  <si>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</si>
  <si>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</si>
  <si>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Кубаньпластик</t>
  </si>
  <si>
    <t>Изделия макаронные, тонн</t>
  </si>
  <si>
    <t>Напитки безалкогольные, тыс. дал</t>
  </si>
  <si>
    <t>ТД-Холдинг ?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</si>
  <si>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</si>
  <si>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</si>
  <si>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</si>
  <si>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</si>
  <si>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</si>
  <si>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</si>
  <si>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</si>
  <si>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</si>
  <si>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</si>
  <si>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Рис,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</si>
  <si>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</si>
  <si>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</si>
  <si>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</si>
  <si>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</si>
  <si>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</si>
  <si>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</si>
  <si>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</si>
  <si>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</si>
  <si>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</si>
  <si>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</si>
  <si>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</si>
  <si>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</si>
  <si>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</si>
  <si>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</si>
  <si>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</si>
  <si>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</si>
  <si>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</si>
  <si>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</si>
  <si>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</si>
  <si>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</si>
  <si>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</si>
  <si>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</si>
  <si>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</si>
  <si>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дошкольными образовательными учреждениями, мест на 1000 детей дошкольного возраста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</si>
  <si>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</si>
  <si>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</si>
  <si>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</si>
  <si>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</si>
  <si>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</si>
  <si>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</si>
  <si>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</si>
  <si>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</si>
  <si>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</si>
  <si>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</si>
  <si>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</si>
  <si>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</si>
  <si>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</si>
  <si>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</si>
  <si>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</si>
  <si>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</si>
  <si>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Благоустройство</t>
  </si>
  <si>
    <t>Транспорт</t>
  </si>
  <si>
    <t>Рынок товаров и услуг</t>
  </si>
  <si>
    <r>
      <t>Отчет о выполнении индикативного плана социально-экономического развития Новотитаровского сельского поселения муниципального образования Динской район н</t>
    </r>
    <r>
      <rPr>
        <b/>
        <sz val="16"/>
        <color indexed="8"/>
        <rFont val="Times New Roman"/>
        <family val="1"/>
      </rPr>
      <t xml:space="preserve">а </t>
    </r>
    <r>
      <rPr>
        <b/>
        <sz val="16"/>
        <rFont val="Times New Roman"/>
        <family val="1"/>
      </rPr>
      <t xml:space="preserve"> 2012 года</t>
    </r>
  </si>
  <si>
    <t>ед. изм.</t>
  </si>
  <si>
    <t>тыс. чел.</t>
  </si>
  <si>
    <t>Приложение</t>
  </si>
  <si>
    <t>к решению Совета Новотитаровского</t>
  </si>
  <si>
    <t>сельского поселения Динского района</t>
  </si>
  <si>
    <t>Среднегодовая численность постоянного населения – всего (на конец года)</t>
  </si>
  <si>
    <t>Среднедушевой денежный доход на одного жителя</t>
  </si>
  <si>
    <t>руб.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</si>
  <si>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</si>
  <si>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</si>
  <si>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</si>
  <si>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>Численность занятых в личных подсобных хозяйствах</t>
  </si>
  <si>
    <t>Среднемесячные доходы занятых в личных подсобных хозяйствах</t>
  </si>
  <si>
    <t>%</t>
  </si>
  <si>
    <t>Прибыль прибыльных предприятий</t>
  </si>
  <si>
    <t>млн. руб.</t>
  </si>
  <si>
    <t>Фонд оплаты труда</t>
  </si>
  <si>
    <t>Промышленность</t>
  </si>
  <si>
    <t>Обрабатывающие производства (D)</t>
  </si>
  <si>
    <t>Производство и распределение электроэнергии, газа и воды €</t>
  </si>
  <si>
    <t>Кондитерские изделия</t>
  </si>
  <si>
    <t>тонн</t>
  </si>
  <si>
    <t>Светлана и К</t>
  </si>
  <si>
    <t>Хлеб и хлебобулочные изделия</t>
  </si>
  <si>
    <t>Плодоовощные консервы</t>
  </si>
  <si>
    <t>туб</t>
  </si>
  <si>
    <t>Бондюэль</t>
  </si>
  <si>
    <t>Масло растительное нерафинированное</t>
  </si>
  <si>
    <t>Мясо и субпродукты пищевые убойных животных</t>
  </si>
  <si>
    <t>Агропродукт Агросервис</t>
  </si>
  <si>
    <t>Мясо и субпродукты пищевые домашней птицы</t>
  </si>
  <si>
    <t>статистика</t>
  </si>
  <si>
    <t>Полуфабрикаты мясные (мясосодержащие) подмороженные и замороженные</t>
  </si>
  <si>
    <t>Агропродукт   Аграрник</t>
  </si>
  <si>
    <t>Колбасные изделия</t>
  </si>
  <si>
    <t>Агропродукт   Агросервис</t>
  </si>
  <si>
    <t>Мука</t>
  </si>
  <si>
    <t>Комбикорма</t>
  </si>
  <si>
    <t>комбикормовый завод</t>
  </si>
  <si>
    <t>тыс.дал</t>
  </si>
  <si>
    <t>Воды минеральные и газированные неподслащенные и неароматизированные</t>
  </si>
  <si>
    <t>млн. полулитр</t>
  </si>
  <si>
    <t>Кирпич керамический неогнеупорный строительный</t>
  </si>
  <si>
    <t>млн. усл.кирп.</t>
  </si>
  <si>
    <t>Сельское хозяйство</t>
  </si>
  <si>
    <t>Объем продукции сельского хозяйства всех категорий хозяйств</t>
  </si>
  <si>
    <t>Зерновые и зернобобовые культуры (в весе  после доработки)</t>
  </si>
  <si>
    <t>тыс.тонн</t>
  </si>
  <si>
    <t>Соя</t>
  </si>
  <si>
    <t>Ильченко</t>
  </si>
  <si>
    <t>Сахарная свекла</t>
  </si>
  <si>
    <t>?</t>
  </si>
  <si>
    <t>Подсолнечник (в весе после доработки)</t>
  </si>
  <si>
    <t>Картофель - всего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</si>
  <si>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</si>
  <si>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Оборот розничной торговли</t>
  </si>
  <si>
    <t>Оборот общественного питания</t>
  </si>
  <si>
    <t>Объем платных услуг населению</t>
  </si>
  <si>
    <t>Выпуск товаров и услуг по полному кругу предприятий транспорта, всего</t>
  </si>
  <si>
    <t>Объем инвестиций в основной капитал за счет всех источников финансирования</t>
  </si>
  <si>
    <t>Объем работ, выполненных собственными силами по виду деятельности строительство</t>
  </si>
  <si>
    <t>тыс. кв м</t>
  </si>
  <si>
    <t>Средняя обеспеченность населения площадью жилых квартир (на конец года)</t>
  </si>
  <si>
    <t>кв. м на человека</t>
  </si>
  <si>
    <t>Численность детей в  дошкольных  образовательных учреждениях</t>
  </si>
  <si>
    <t>человек</t>
  </si>
  <si>
    <t>Охват детей в возрасте 1-6 лет дошкольными учреждениями</t>
  </si>
  <si>
    <t>Количество групп альтернативных моделей дошкольного образования</t>
  </si>
  <si>
    <t>единиц</t>
  </si>
  <si>
    <t>Количество детей дошкольного возраста, находящихся в очереди в учреждения дошкольного образования</t>
  </si>
  <si>
    <t>Численность учащихся в учреждениях общеобразовательных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</si>
  <si>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</si>
  <si>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</si>
  <si>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</si>
  <si>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</si>
  <si>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</si>
  <si>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</si>
  <si>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коек</t>
  </si>
  <si>
    <t>количество больничных коек</t>
  </si>
  <si>
    <t>посещений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</si>
  <si>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</si>
  <si>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</si>
  <si>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</si>
  <si>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мест</t>
  </si>
  <si>
    <t>количество мест в учреждениях дошкольного образования</t>
  </si>
  <si>
    <t>учреждений</t>
  </si>
  <si>
    <t>кв. м</t>
  </si>
  <si>
    <t>удельный вес населения, занимающегося спортом</t>
  </si>
  <si>
    <t>Количество организаций, зарегистрированных на территории сельского поселения</t>
  </si>
  <si>
    <t>Общий объем расходов бюджета на развитие и поддержку малого предпринимательства в расчете на одно малое предприятие (в рамках СЦП)</t>
  </si>
  <si>
    <t>руб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</si>
  <si>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</si>
  <si>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</si>
  <si>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Протяженность освещенных улиц</t>
  </si>
  <si>
    <t>км</t>
  </si>
  <si>
    <t>Протяженность водопроводных сетей</t>
  </si>
  <si>
    <t>Протяженность канализационных сетей</t>
  </si>
  <si>
    <t>Протяженность автомобильных дорог местного значения</t>
  </si>
  <si>
    <t>кв м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</si>
  <si>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</si>
  <si>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</si>
  <si>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>Количество высаженных зеленых насаждений</t>
  </si>
  <si>
    <t>шт</t>
  </si>
  <si>
    <t>Количество установленных светильников наружного освещения</t>
  </si>
  <si>
    <t>отчет в % к прогнозу</t>
  </si>
  <si>
    <t>Численность зарегистрированных безработных</t>
  </si>
  <si>
    <t>чел.</t>
  </si>
  <si>
    <t>от 20.11.2013 № 260-54/02</t>
  </si>
  <si>
    <t xml:space="preserve">Глава Новотитаровского сельского поселения </t>
  </si>
  <si>
    <t>С.К. Кошман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</si>
</sst>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0.000000"/>
    <numFmt numFmtId="174" formatCode="#,##0.000"/>
    <numFmt numFmtId="175" formatCode="#,###.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35" borderId="13" xfId="0" applyFont="1" applyFill="1" applyBorder="1" applyAlignment="1">
      <alignment vertical="center" wrapText="1"/>
    </xf>
    <xf numFmtId="0" fontId="10" fillId="35" borderId="13" xfId="0" applyFont="1" applyFill="1" applyBorder="1" applyAlignment="1">
      <alignment horizontal="left" vertical="center" wrapText="1"/>
    </xf>
    <xf numFmtId="174" fontId="10" fillId="35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4" fontId="10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10" fillId="36" borderId="13" xfId="0" applyFont="1" applyFill="1" applyBorder="1" applyAlignment="1">
      <alignment vertical="center" wrapText="1"/>
    </xf>
    <xf numFmtId="0" fontId="10" fillId="36" borderId="13" xfId="0" applyFont="1" applyFill="1" applyBorder="1" applyAlignment="1">
      <alignment horizontal="left" vertical="center" wrapText="1"/>
    </xf>
    <xf numFmtId="164" fontId="10" fillId="36" borderId="13" xfId="0" applyNumberFormat="1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wrapText="1"/>
    </xf>
    <xf numFmtId="0" fontId="10" fillId="37" borderId="13" xfId="0" applyFont="1" applyFill="1" applyBorder="1" applyAlignment="1">
      <alignment vertical="center" wrapText="1"/>
    </xf>
    <xf numFmtId="0" fontId="10" fillId="37" borderId="13" xfId="0" applyFont="1" applyFill="1" applyBorder="1" applyAlignment="1">
      <alignment horizontal="left" vertical="center" wrapText="1"/>
    </xf>
    <xf numFmtId="164" fontId="10" fillId="38" borderId="13" xfId="0" applyNumberFormat="1" applyFont="1" applyFill="1" applyBorder="1" applyAlignment="1">
      <alignment horizontal="center" vertical="center"/>
    </xf>
    <xf numFmtId="164" fontId="10" fillId="39" borderId="13" xfId="0" applyNumberFormat="1" applyFont="1" applyFill="1" applyBorder="1" applyAlignment="1">
      <alignment horizontal="center" vertical="center"/>
    </xf>
    <xf numFmtId="0" fontId="12" fillId="39" borderId="13" xfId="0" applyFont="1" applyFill="1" applyBorder="1" applyAlignment="1">
      <alignment vertical="center"/>
    </xf>
    <xf numFmtId="0" fontId="12" fillId="39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vertical="center" wrapText="1"/>
    </xf>
    <xf numFmtId="0" fontId="10" fillId="40" borderId="10" xfId="0" applyFont="1" applyFill="1" applyBorder="1" applyAlignment="1">
      <alignment horizontal="left" vertical="center" wrapText="1"/>
    </xf>
    <xf numFmtId="164" fontId="10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vertical="center" wrapText="1"/>
    </xf>
    <xf numFmtId="0" fontId="10" fillId="41" borderId="10" xfId="0" applyFont="1" applyFill="1" applyBorder="1" applyAlignment="1">
      <alignment horizontal="left" vertical="center" wrapText="1"/>
    </xf>
    <xf numFmtId="165" fontId="10" fillId="41" borderId="10" xfId="0" applyNumberFormat="1" applyFont="1" applyFill="1" applyBorder="1" applyAlignment="1">
      <alignment horizontal="center" vertical="center"/>
    </xf>
    <xf numFmtId="2" fontId="10" fillId="41" borderId="10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167" fontId="10" fillId="41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168" fontId="10" fillId="41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center" vertical="center"/>
    </xf>
    <xf numFmtId="164" fontId="10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 wrapText="1" indent="3"/>
    </xf>
    <xf numFmtId="0" fontId="4" fillId="41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indent="5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/>
    </xf>
    <xf numFmtId="165" fontId="10" fillId="35" borderId="10" xfId="0" applyNumberFormat="1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vertical="center" wrapText="1"/>
    </xf>
    <xf numFmtId="0" fontId="10" fillId="42" borderId="10" xfId="0" applyFont="1" applyFill="1" applyBorder="1" applyAlignment="1">
      <alignment horizontal="left" vertical="center" wrapText="1"/>
    </xf>
    <xf numFmtId="0" fontId="1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10" fillId="42" borderId="10" xfId="0" applyFont="1" applyFill="1" applyBorder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9" fontId="2" fillId="35" borderId="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165" fontId="2" fillId="35" borderId="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 wrapText="1" indent="1"/>
    </xf>
    <xf numFmtId="3" fontId="10" fillId="35" borderId="10" xfId="0" applyNumberFormat="1" applyFont="1" applyFill="1" applyBorder="1" applyAlignment="1">
      <alignment horizontal="center" vertical="center"/>
    </xf>
    <xf numFmtId="164" fontId="10" fillId="35" borderId="10" xfId="0" applyNumberFormat="1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167" fontId="10" fillId="35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/>
    </xf>
    <xf numFmtId="164" fontId="10" fillId="35" borderId="1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/>
    </xf>
    <xf numFmtId="164" fontId="2" fillId="35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7" fillId="0" borderId="12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 wrapText="1"/>
    </xf>
    <xf numFmtId="164" fontId="12" fillId="39" borderId="13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40" borderId="10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164" fontId="10" fillId="41" borderId="10" xfId="0" applyNumberFormat="1" applyFont="1" applyFill="1" applyBorder="1" applyAlignment="1">
      <alignment horizontal="center" vertical="center" wrapText="1"/>
    </xf>
    <xf numFmtId="164" fontId="4" fillId="41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35" borderId="10" xfId="0" applyNumberFormat="1" applyFont="1" applyFill="1" applyBorder="1" applyAlignment="1">
      <alignment horizontal="center" vertical="center" wrapText="1"/>
    </xf>
    <xf numFmtId="164" fontId="10" fillId="42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164" fontId="10" fillId="37" borderId="10" xfId="0" applyNumberFormat="1" applyFont="1" applyFill="1" applyBorder="1" applyAlignment="1">
      <alignment horizontal="center" vertical="center" wrapText="1"/>
    </xf>
    <xf numFmtId="164" fontId="7" fillId="34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164" fontId="2" fillId="42" borderId="0" xfId="0" applyNumberFormat="1" applyFont="1" applyFill="1" applyBorder="1" applyAlignment="1">
      <alignment horizontal="center" vertical="center"/>
    </xf>
    <xf numFmtId="164" fontId="2" fillId="35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0" fillId="36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 wrapText="1"/>
    </xf>
    <xf numFmtId="164" fontId="10" fillId="41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view="pageBreakPreview" zoomScale="60" zoomScalePageLayoutView="0" workbookViewId="0" topLeftCell="A2">
      <selection activeCell="I17" sqref="I17"/>
    </sheetView>
  </sheetViews>
  <sheetFormatPr defaultColWidth="9.00390625" defaultRowHeight="12.75"/>
  <cols>
    <col min="1" max="1" width="56.00390625" style="1" customWidth="1"/>
    <col min="2" max="2" width="12.00390625" style="30" customWidth="1"/>
    <col min="3" max="3" width="12.00390625" style="164" customWidth="1"/>
    <col min="4" max="4" width="11.00390625" style="1" customWidth="1"/>
    <col min="5" max="5" width="10.625" style="138" customWidth="1"/>
    <col min="6" max="6" width="24.125" style="1" hidden="1" customWidth="1"/>
    <col min="7" max="16384" width="9.125" style="1" customWidth="1"/>
  </cols>
  <sheetData>
    <row r="1" spans="1:6" ht="18.75" customHeight="1" hidden="1">
      <c r="A1" s="2"/>
      <c r="B1" s="24"/>
      <c r="C1" s="140"/>
      <c r="D1" s="2"/>
      <c r="E1" s="128" t="s">
        <v>0</v>
      </c>
      <c r="F1" s="2"/>
    </row>
    <row r="2" spans="1:6" ht="20.25" customHeight="1">
      <c r="A2" s="2"/>
      <c r="B2" s="2"/>
      <c r="C2" s="2"/>
      <c r="D2" s="2"/>
      <c r="E2" s="128"/>
      <c r="F2" s="2"/>
    </row>
    <row r="3" spans="1:6" s="3" customFormat="1" ht="18.75">
      <c r="A3" s="25"/>
      <c r="B3" s="25" t="s">
        <v>73</v>
      </c>
      <c r="C3" s="140"/>
      <c r="E3" s="129"/>
      <c r="F3" s="25"/>
    </row>
    <row r="4" spans="1:6" s="3" customFormat="1" ht="18.75">
      <c r="A4" s="26"/>
      <c r="B4" s="26" t="s">
        <v>74</v>
      </c>
      <c r="C4" s="26"/>
      <c r="D4" s="26"/>
      <c r="E4" s="26"/>
      <c r="F4" s="28"/>
    </row>
    <row r="5" spans="1:6" s="3" customFormat="1" ht="18.75">
      <c r="A5" s="26"/>
      <c r="B5" s="26" t="s">
        <v>75</v>
      </c>
      <c r="C5" s="26"/>
      <c r="D5" s="26"/>
      <c r="E5" s="130"/>
      <c r="F5" s="28"/>
    </row>
    <row r="6" spans="1:6" s="3" customFormat="1" ht="18.75">
      <c r="A6" s="26"/>
      <c r="B6" s="26" t="s">
        <v>178</v>
      </c>
      <c r="C6" s="26"/>
      <c r="D6" s="26"/>
      <c r="E6" s="130"/>
      <c r="F6" s="29"/>
    </row>
    <row r="9" spans="1:5" ht="15.75">
      <c r="A9" s="187"/>
      <c r="B9" s="187"/>
      <c r="C9" s="187"/>
      <c r="D9" s="187"/>
      <c r="E9" s="187"/>
    </row>
    <row r="10" spans="1:8" ht="69" customHeight="1">
      <c r="A10" s="186" t="s">
        <v>70</v>
      </c>
      <c r="B10" s="186"/>
      <c r="C10" s="186"/>
      <c r="D10" s="186"/>
      <c r="E10" s="186"/>
      <c r="F10" s="127"/>
      <c r="G10" s="127"/>
      <c r="H10" s="127"/>
    </row>
    <row r="11" spans="1:5" ht="17.25" customHeight="1">
      <c r="A11" s="4"/>
      <c r="B11" s="31"/>
      <c r="C11" s="131"/>
      <c r="D11" s="4"/>
      <c r="E11" s="131"/>
    </row>
    <row r="12" spans="1:6" ht="18.75">
      <c r="A12" s="5"/>
      <c r="B12" s="32"/>
      <c r="C12" s="142"/>
      <c r="D12" s="5"/>
      <c r="E12" s="132"/>
      <c r="F12" s="5"/>
    </row>
    <row r="13" spans="1:5" ht="21" customHeight="1">
      <c r="A13" s="188" t="s">
        <v>1</v>
      </c>
      <c r="B13" s="190" t="s">
        <v>71</v>
      </c>
      <c r="C13" s="33" t="s">
        <v>2</v>
      </c>
      <c r="D13" s="33" t="s">
        <v>2</v>
      </c>
      <c r="E13" s="184" t="s">
        <v>175</v>
      </c>
    </row>
    <row r="14" spans="1:5" ht="24" customHeight="1">
      <c r="A14" s="189"/>
      <c r="B14" s="191"/>
      <c r="C14" s="139" t="s">
        <v>4</v>
      </c>
      <c r="D14" s="34" t="s">
        <v>3</v>
      </c>
      <c r="E14" s="185"/>
    </row>
    <row r="15" spans="1:6" ht="21" customHeight="1">
      <c r="A15" s="179" t="s">
        <v>5</v>
      </c>
      <c r="B15" s="180"/>
      <c r="C15" s="180"/>
      <c r="D15" s="180"/>
      <c r="E15" s="180"/>
      <c r="F15" s="5"/>
    </row>
    <row r="16" spans="1:5" s="21" customFormat="1" ht="30" customHeight="1">
      <c r="A16" s="35" t="s">
        <v>76</v>
      </c>
      <c r="B16" s="36" t="s">
        <v>72</v>
      </c>
      <c r="C16" s="57">
        <v>26.946</v>
      </c>
      <c r="D16" s="37">
        <v>27.537</v>
      </c>
      <c r="E16" s="133">
        <f>D16/C16%</f>
        <v>102.19327543976841</v>
      </c>
    </row>
    <row r="17" spans="1:5" ht="30" customHeight="1">
      <c r="A17" s="38" t="s">
        <v>77</v>
      </c>
      <c r="B17" s="39" t="s">
        <v>78</v>
      </c>
      <c r="C17" s="57">
        <v>7876.7</v>
      </c>
      <c r="D17" s="40">
        <v>9086</v>
      </c>
      <c r="E17" s="133">
        <f aca="true" t="shared" si="0" ref="E17:E26">D17/C17%</f>
        <v>115.3528762045019</v>
      </c>
    </row>
    <row r="18" spans="1:5" ht="30" customHeight="1">
      <c r="A18" s="38" t="s">
        <v>79</v>
      </c>
      <c r="B18" s="39" t="s">
        <v>72</v>
      </c>
      <c r="C18" s="57">
        <v>13.02</v>
      </c>
      <c r="D18" s="40">
        <v>5.209</v>
      </c>
      <c r="E18" s="133">
        <f t="shared" si="0"/>
        <v>40.00768049155146</v>
      </c>
    </row>
    <row r="19" spans="1:5" ht="30" customHeight="1">
      <c r="A19" s="38" t="s">
        <v>80</v>
      </c>
      <c r="B19" s="39" t="s">
        <v>72</v>
      </c>
      <c r="C19" s="57">
        <v>4.531</v>
      </c>
      <c r="D19" s="40">
        <v>4.842</v>
      </c>
      <c r="E19" s="133">
        <f t="shared" si="0"/>
        <v>106.86382696976385</v>
      </c>
    </row>
    <row r="20" spans="1:5" ht="30" customHeight="1">
      <c r="A20" s="38" t="s">
        <v>81</v>
      </c>
      <c r="B20" s="39" t="s">
        <v>78</v>
      </c>
      <c r="C20" s="57">
        <v>16376.04</v>
      </c>
      <c r="D20" s="41">
        <v>19501.6</v>
      </c>
      <c r="E20" s="133">
        <f t="shared" si="0"/>
        <v>119.08617712218582</v>
      </c>
    </row>
    <row r="21" spans="1:5" ht="30" customHeight="1">
      <c r="A21" s="42" t="s">
        <v>82</v>
      </c>
      <c r="B21" s="43" t="s">
        <v>72</v>
      </c>
      <c r="C21" s="165">
        <v>7.8</v>
      </c>
      <c r="D21" s="44">
        <v>7.8</v>
      </c>
      <c r="E21" s="133">
        <f t="shared" si="0"/>
        <v>100</v>
      </c>
    </row>
    <row r="22" spans="1:5" ht="30" customHeight="1">
      <c r="A22" s="45" t="s">
        <v>83</v>
      </c>
      <c r="B22" s="43" t="s">
        <v>78</v>
      </c>
      <c r="C22" s="165">
        <v>7080</v>
      </c>
      <c r="D22" s="44">
        <v>6200</v>
      </c>
      <c r="E22" s="133">
        <f t="shared" si="0"/>
        <v>87.57062146892656</v>
      </c>
    </row>
    <row r="23" spans="1:5" ht="30" customHeight="1">
      <c r="A23" s="167" t="s">
        <v>176</v>
      </c>
      <c r="B23" s="43" t="s">
        <v>177</v>
      </c>
      <c r="C23" s="165">
        <v>100</v>
      </c>
      <c r="D23" s="44">
        <v>50</v>
      </c>
      <c r="E23" s="133">
        <f t="shared" si="0"/>
        <v>50</v>
      </c>
    </row>
    <row r="24" spans="1:5" s="21" customFormat="1" ht="30" customHeight="1">
      <c r="A24" s="46" t="s">
        <v>6</v>
      </c>
      <c r="B24" s="47" t="s">
        <v>84</v>
      </c>
      <c r="C24" s="165">
        <v>0.6</v>
      </c>
      <c r="D24" s="48">
        <v>0.3</v>
      </c>
      <c r="E24" s="133">
        <f t="shared" si="0"/>
        <v>50</v>
      </c>
    </row>
    <row r="25" spans="1:5" ht="30" customHeight="1">
      <c r="A25" s="38" t="s">
        <v>85</v>
      </c>
      <c r="B25" s="39" t="s">
        <v>86</v>
      </c>
      <c r="C25" s="166">
        <v>563.28</v>
      </c>
      <c r="D25" s="41">
        <v>1048.83</v>
      </c>
      <c r="E25" s="133">
        <f t="shared" si="0"/>
        <v>186.20046868342564</v>
      </c>
    </row>
    <row r="26" spans="1:5" ht="30" customHeight="1">
      <c r="A26" s="38" t="s">
        <v>87</v>
      </c>
      <c r="B26" s="39" t="s">
        <v>86</v>
      </c>
      <c r="C26" s="143">
        <v>569.1</v>
      </c>
      <c r="D26" s="41">
        <v>738.8</v>
      </c>
      <c r="E26" s="133">
        <f t="shared" si="0"/>
        <v>129.81901247583903</v>
      </c>
    </row>
    <row r="27" spans="1:5" ht="30" customHeight="1">
      <c r="A27" s="181" t="s">
        <v>88</v>
      </c>
      <c r="B27" s="182"/>
      <c r="C27" s="182"/>
      <c r="D27" s="182"/>
      <c r="E27" s="182"/>
    </row>
    <row r="28" spans="1:6" s="9" customFormat="1" ht="30" customHeight="1" hidden="1">
      <c r="A28" s="50" t="s">
        <v>7</v>
      </c>
      <c r="B28" s="51"/>
      <c r="C28" s="144"/>
      <c r="D28" s="49"/>
      <c r="E28" s="49"/>
      <c r="F28" s="9" t="s">
        <v>8</v>
      </c>
    </row>
    <row r="29" spans="1:5" s="9" customFormat="1" ht="30" customHeight="1">
      <c r="A29" s="52" t="s">
        <v>89</v>
      </c>
      <c r="B29" s="53" t="s">
        <v>86</v>
      </c>
      <c r="C29" s="145">
        <v>2869.5</v>
      </c>
      <c r="D29" s="41">
        <v>2875.3</v>
      </c>
      <c r="E29" s="133">
        <f aca="true" t="shared" si="1" ref="E29:E92">D29/C29%</f>
        <v>100.20212580588954</v>
      </c>
    </row>
    <row r="30" spans="1:5" s="9" customFormat="1" ht="30" customHeight="1">
      <c r="A30" s="54" t="s">
        <v>90</v>
      </c>
      <c r="B30" s="55" t="s">
        <v>86</v>
      </c>
      <c r="C30" s="146">
        <v>14.1</v>
      </c>
      <c r="D30" s="41">
        <v>49.7</v>
      </c>
      <c r="E30" s="133">
        <f t="shared" si="1"/>
        <v>352.48226950354615</v>
      </c>
    </row>
    <row r="31" spans="1:5" ht="32.25" customHeight="1">
      <c r="A31" s="183" t="s">
        <v>9</v>
      </c>
      <c r="B31" s="183"/>
      <c r="C31" s="183"/>
      <c r="D31" s="183"/>
      <c r="E31" s="183"/>
    </row>
    <row r="32" spans="1:6" ht="30" customHeight="1">
      <c r="A32" s="56" t="s">
        <v>91</v>
      </c>
      <c r="B32" s="56" t="s">
        <v>92</v>
      </c>
      <c r="C32" s="147">
        <v>288.1</v>
      </c>
      <c r="D32" s="57">
        <v>281.4</v>
      </c>
      <c r="E32" s="133">
        <f t="shared" si="1"/>
        <v>97.67441860465115</v>
      </c>
      <c r="F32" s="1" t="s">
        <v>93</v>
      </c>
    </row>
    <row r="33" spans="1:5" ht="30" customHeight="1">
      <c r="A33" s="59" t="s">
        <v>94</v>
      </c>
      <c r="B33" s="56" t="s">
        <v>92</v>
      </c>
      <c r="C33" s="147">
        <v>48.3</v>
      </c>
      <c r="D33" s="57">
        <v>348.9</v>
      </c>
      <c r="E33" s="133">
        <f t="shared" si="1"/>
        <v>722.360248447205</v>
      </c>
    </row>
    <row r="34" spans="1:6" ht="30" customHeight="1">
      <c r="A34" s="59" t="s">
        <v>95</v>
      </c>
      <c r="B34" s="56" t="s">
        <v>96</v>
      </c>
      <c r="C34" s="147">
        <v>93043</v>
      </c>
      <c r="D34" s="57">
        <v>76416.8</v>
      </c>
      <c r="E34" s="133">
        <f t="shared" si="1"/>
        <v>82.13062777425492</v>
      </c>
      <c r="F34" s="1" t="s">
        <v>97</v>
      </c>
    </row>
    <row r="35" spans="1:5" ht="30" customHeight="1" hidden="1">
      <c r="A35" s="59" t="s">
        <v>10</v>
      </c>
      <c r="B35" s="56"/>
      <c r="C35" s="147"/>
      <c r="D35" s="57">
        <v>0</v>
      </c>
      <c r="E35" s="133" t="e">
        <f t="shared" si="1"/>
        <v>#DIV/0!</v>
      </c>
    </row>
    <row r="36" spans="1:5" ht="30" customHeight="1" hidden="1">
      <c r="A36" s="59" t="s">
        <v>11</v>
      </c>
      <c r="B36" s="56"/>
      <c r="C36" s="147"/>
      <c r="D36" s="57">
        <v>0</v>
      </c>
      <c r="E36" s="133" t="e">
        <f t="shared" si="1"/>
        <v>#DIV/0!</v>
      </c>
    </row>
    <row r="37" spans="1:5" ht="30" customHeight="1" hidden="1">
      <c r="A37" s="59" t="s">
        <v>12</v>
      </c>
      <c r="B37" s="56"/>
      <c r="C37" s="147"/>
      <c r="D37" s="57">
        <v>0</v>
      </c>
      <c r="E37" s="133" t="e">
        <f t="shared" si="1"/>
        <v>#DIV/0!</v>
      </c>
    </row>
    <row r="38" spans="1:6" ht="30" customHeight="1">
      <c r="A38" s="56" t="s">
        <v>98</v>
      </c>
      <c r="B38" s="56" t="s">
        <v>92</v>
      </c>
      <c r="C38" s="147">
        <v>38.3</v>
      </c>
      <c r="D38" s="57">
        <v>87.1</v>
      </c>
      <c r="E38" s="133">
        <f t="shared" si="1"/>
        <v>227.41514360313317</v>
      </c>
      <c r="F38" s="1" t="s">
        <v>13</v>
      </c>
    </row>
    <row r="39" spans="1:6" s="11" customFormat="1" ht="30" customHeight="1">
      <c r="A39" s="59" t="s">
        <v>99</v>
      </c>
      <c r="B39" s="56" t="s">
        <v>92</v>
      </c>
      <c r="C39" s="147">
        <v>439.2</v>
      </c>
      <c r="D39" s="60">
        <v>420.1</v>
      </c>
      <c r="E39" s="133">
        <f t="shared" si="1"/>
        <v>95.65118397085612</v>
      </c>
      <c r="F39" s="11" t="s">
        <v>100</v>
      </c>
    </row>
    <row r="40" spans="1:6" s="11" customFormat="1" ht="30" customHeight="1">
      <c r="A40" s="59" t="s">
        <v>101</v>
      </c>
      <c r="B40" s="56" t="s">
        <v>92</v>
      </c>
      <c r="C40" s="147">
        <v>2542.1</v>
      </c>
      <c r="D40" s="60">
        <v>2219</v>
      </c>
      <c r="E40" s="133">
        <f t="shared" si="1"/>
        <v>87.29003579717556</v>
      </c>
      <c r="F40" s="11" t="s">
        <v>102</v>
      </c>
    </row>
    <row r="41" spans="1:6" s="11" customFormat="1" ht="30" customHeight="1">
      <c r="A41" s="59" t="s">
        <v>103</v>
      </c>
      <c r="B41" s="56" t="s">
        <v>92</v>
      </c>
      <c r="C41" s="147">
        <v>57.8</v>
      </c>
      <c r="D41" s="60">
        <v>78.2</v>
      </c>
      <c r="E41" s="133">
        <f t="shared" si="1"/>
        <v>135.29411764705884</v>
      </c>
      <c r="F41" s="11" t="s">
        <v>104</v>
      </c>
    </row>
    <row r="42" spans="1:6" ht="30" customHeight="1">
      <c r="A42" s="59" t="s">
        <v>105</v>
      </c>
      <c r="B42" s="56" t="s">
        <v>92</v>
      </c>
      <c r="C42" s="147">
        <v>1641.8</v>
      </c>
      <c r="D42" s="57">
        <v>3278.6</v>
      </c>
      <c r="E42" s="133">
        <f t="shared" si="1"/>
        <v>199.6954562066025</v>
      </c>
      <c r="F42" s="11" t="s">
        <v>106</v>
      </c>
    </row>
    <row r="43" spans="1:5" ht="30" customHeight="1">
      <c r="A43" s="59" t="s">
        <v>107</v>
      </c>
      <c r="B43" s="56" t="s">
        <v>92</v>
      </c>
      <c r="C43" s="147">
        <v>144.1</v>
      </c>
      <c r="D43" s="57">
        <v>401.2</v>
      </c>
      <c r="E43" s="133">
        <f t="shared" si="1"/>
        <v>278.41776544066624</v>
      </c>
    </row>
    <row r="44" spans="1:5" s="64" customFormat="1" ht="30" customHeight="1" hidden="1">
      <c r="A44" s="61" t="s">
        <v>14</v>
      </c>
      <c r="B44" s="62"/>
      <c r="C44" s="148"/>
      <c r="D44" s="63">
        <v>182.9</v>
      </c>
      <c r="E44" s="133" t="e">
        <f t="shared" si="1"/>
        <v>#DIV/0!</v>
      </c>
    </row>
    <row r="45" spans="1:6" s="64" customFormat="1" ht="30" customHeight="1">
      <c r="A45" s="59" t="s">
        <v>108</v>
      </c>
      <c r="B45" s="56" t="s">
        <v>92</v>
      </c>
      <c r="C45" s="147">
        <v>14765.4</v>
      </c>
      <c r="D45" s="57">
        <v>8512.4</v>
      </c>
      <c r="E45" s="133">
        <f t="shared" si="1"/>
        <v>57.65099489346716</v>
      </c>
      <c r="F45" s="64" t="s">
        <v>109</v>
      </c>
    </row>
    <row r="46" spans="1:6" s="11" customFormat="1" ht="30" customHeight="1">
      <c r="A46" s="59" t="s">
        <v>15</v>
      </c>
      <c r="B46" s="56" t="s">
        <v>110</v>
      </c>
      <c r="C46" s="147">
        <v>3468</v>
      </c>
      <c r="D46" s="60">
        <v>2989.8</v>
      </c>
      <c r="E46" s="133">
        <f t="shared" si="1"/>
        <v>86.21107266435986</v>
      </c>
      <c r="F46" s="65" t="s">
        <v>16</v>
      </c>
    </row>
    <row r="47" spans="1:5" s="11" customFormat="1" ht="30" customHeight="1">
      <c r="A47" s="59" t="s">
        <v>111</v>
      </c>
      <c r="B47" s="56" t="s">
        <v>112</v>
      </c>
      <c r="C47" s="147">
        <v>8.233</v>
      </c>
      <c r="D47" s="66">
        <v>12.466</v>
      </c>
      <c r="E47" s="133">
        <f t="shared" si="1"/>
        <v>151.41503704603426</v>
      </c>
    </row>
    <row r="48" spans="1:6" ht="30" customHeight="1" hidden="1">
      <c r="A48" s="59" t="s">
        <v>17</v>
      </c>
      <c r="B48" s="56"/>
      <c r="C48" s="147"/>
      <c r="D48" s="67"/>
      <c r="E48" s="133" t="e">
        <f t="shared" si="1"/>
        <v>#DIV/0!</v>
      </c>
      <c r="F48" s="1" t="s">
        <v>18</v>
      </c>
    </row>
    <row r="49" spans="1:5" ht="30" customHeight="1" hidden="1">
      <c r="A49" s="59" t="s">
        <v>19</v>
      </c>
      <c r="B49" s="56"/>
      <c r="C49" s="147"/>
      <c r="D49" s="67">
        <v>0</v>
      </c>
      <c r="E49" s="133" t="e">
        <f t="shared" si="1"/>
        <v>#DIV/0!</v>
      </c>
    </row>
    <row r="50" spans="1:5" ht="30" customHeight="1" hidden="1">
      <c r="A50" s="68" t="s">
        <v>20</v>
      </c>
      <c r="B50" s="69"/>
      <c r="C50" s="149"/>
      <c r="D50" s="70"/>
      <c r="E50" s="133" t="e">
        <f t="shared" si="1"/>
        <v>#DIV/0!</v>
      </c>
    </row>
    <row r="51" spans="1:5" ht="30" customHeight="1" hidden="1">
      <c r="A51" s="59" t="s">
        <v>21</v>
      </c>
      <c r="B51" s="56"/>
      <c r="C51" s="147"/>
      <c r="D51" s="67">
        <v>0</v>
      </c>
      <c r="E51" s="133" t="e">
        <f t="shared" si="1"/>
        <v>#DIV/0!</v>
      </c>
    </row>
    <row r="52" spans="1:6" s="14" customFormat="1" ht="30" customHeight="1">
      <c r="A52" s="59" t="s">
        <v>113</v>
      </c>
      <c r="B52" s="56" t="s">
        <v>114</v>
      </c>
      <c r="C52" s="147">
        <v>4.2</v>
      </c>
      <c r="D52" s="66">
        <v>3.9</v>
      </c>
      <c r="E52" s="133">
        <f t="shared" si="1"/>
        <v>92.85714285714285</v>
      </c>
      <c r="F52" s="14" t="s">
        <v>8</v>
      </c>
    </row>
    <row r="53" spans="1:5" s="11" customFormat="1" ht="30" customHeight="1">
      <c r="A53" s="173" t="s">
        <v>115</v>
      </c>
      <c r="B53" s="174"/>
      <c r="C53" s="174"/>
      <c r="D53" s="174"/>
      <c r="E53" s="174"/>
    </row>
    <row r="54" spans="1:5" ht="30" customHeight="1">
      <c r="A54" s="56" t="s">
        <v>116</v>
      </c>
      <c r="B54" s="56" t="s">
        <v>86</v>
      </c>
      <c r="C54" s="147">
        <v>1121.8</v>
      </c>
      <c r="D54" s="57">
        <v>1281.9</v>
      </c>
      <c r="E54" s="133">
        <f t="shared" si="1"/>
        <v>114.27170618648601</v>
      </c>
    </row>
    <row r="55" spans="1:5" ht="30" customHeight="1">
      <c r="A55" s="71" t="s">
        <v>22</v>
      </c>
      <c r="B55" s="56" t="s">
        <v>86</v>
      </c>
      <c r="C55" s="147">
        <v>688.8</v>
      </c>
      <c r="D55" s="57">
        <v>840.2</v>
      </c>
      <c r="E55" s="133">
        <f t="shared" si="1"/>
        <v>121.98025551684088</v>
      </c>
    </row>
    <row r="56" spans="1:5" ht="30" customHeight="1">
      <c r="A56" s="71" t="s">
        <v>23</v>
      </c>
      <c r="B56" s="56" t="s">
        <v>86</v>
      </c>
      <c r="C56" s="147">
        <v>75.2</v>
      </c>
      <c r="D56" s="57">
        <v>108.9</v>
      </c>
      <c r="E56" s="133">
        <f t="shared" si="1"/>
        <v>144.81382978723406</v>
      </c>
    </row>
    <row r="57" spans="1:5" ht="30" customHeight="1">
      <c r="A57" s="71" t="s">
        <v>24</v>
      </c>
      <c r="B57" s="56" t="s">
        <v>86</v>
      </c>
      <c r="C57" s="147">
        <v>357.8</v>
      </c>
      <c r="D57" s="57">
        <v>332.8</v>
      </c>
      <c r="E57" s="133">
        <f t="shared" si="1"/>
        <v>93.01285634432644</v>
      </c>
    </row>
    <row r="58" spans="1:5" ht="21.75" customHeight="1">
      <c r="A58" s="169" t="s">
        <v>25</v>
      </c>
      <c r="B58" s="169"/>
      <c r="C58" s="169"/>
      <c r="D58" s="169"/>
      <c r="E58" s="169"/>
    </row>
    <row r="59" spans="1:5" ht="30" customHeight="1">
      <c r="A59" s="73" t="s">
        <v>117</v>
      </c>
      <c r="B59" s="74" t="s">
        <v>118</v>
      </c>
      <c r="C59" s="150">
        <v>32</v>
      </c>
      <c r="D59" s="75">
        <v>23.5</v>
      </c>
      <c r="E59" s="168">
        <f t="shared" si="1"/>
        <v>73.4375</v>
      </c>
    </row>
    <row r="60" spans="1:5" ht="15.75" hidden="1">
      <c r="A60" s="59" t="s">
        <v>26</v>
      </c>
      <c r="B60" s="56"/>
      <c r="C60" s="147"/>
      <c r="D60" s="23">
        <v>0</v>
      </c>
      <c r="E60" s="133" t="e">
        <f t="shared" si="1"/>
        <v>#DIV/0!</v>
      </c>
    </row>
    <row r="61" spans="1:6" ht="15.75">
      <c r="A61" s="59" t="s">
        <v>119</v>
      </c>
      <c r="B61" s="56" t="s">
        <v>118</v>
      </c>
      <c r="C61" s="147">
        <v>0.4</v>
      </c>
      <c r="D61" s="23">
        <v>0.8</v>
      </c>
      <c r="E61" s="133">
        <f t="shared" si="1"/>
        <v>200</v>
      </c>
      <c r="F61" s="1" t="s">
        <v>120</v>
      </c>
    </row>
    <row r="62" spans="1:6" ht="15.75" hidden="1">
      <c r="A62" s="73" t="s">
        <v>121</v>
      </c>
      <c r="B62" s="74" t="s">
        <v>118</v>
      </c>
      <c r="C62" s="150"/>
      <c r="D62" s="76">
        <v>0</v>
      </c>
      <c r="E62" s="133" t="e">
        <f t="shared" si="1"/>
        <v>#DIV/0!</v>
      </c>
      <c r="F62" s="1" t="s">
        <v>122</v>
      </c>
    </row>
    <row r="63" spans="1:5" s="11" customFormat="1" ht="15.75">
      <c r="A63" s="59" t="s">
        <v>123</v>
      </c>
      <c r="B63" s="56" t="s">
        <v>118</v>
      </c>
      <c r="C63" s="147">
        <v>4.1</v>
      </c>
      <c r="D63" s="77">
        <v>4.5</v>
      </c>
      <c r="E63" s="133">
        <f t="shared" si="1"/>
        <v>109.75609756097562</v>
      </c>
    </row>
    <row r="64" spans="1:5" ht="15.75">
      <c r="A64" s="73" t="s">
        <v>124</v>
      </c>
      <c r="B64" s="74" t="s">
        <v>118</v>
      </c>
      <c r="C64" s="150">
        <v>3.45</v>
      </c>
      <c r="D64" s="78">
        <v>3.1</v>
      </c>
      <c r="E64" s="168">
        <f t="shared" si="1"/>
        <v>89.85507246376811</v>
      </c>
    </row>
    <row r="65" spans="1:5" ht="12.75" customHeight="1">
      <c r="A65" s="71" t="s">
        <v>22</v>
      </c>
      <c r="B65" s="56"/>
      <c r="C65" s="147">
        <v>0</v>
      </c>
      <c r="D65" s="79">
        <v>0</v>
      </c>
      <c r="E65" s="133">
        <v>0</v>
      </c>
    </row>
    <row r="66" spans="1:5" ht="28.5" customHeight="1">
      <c r="A66" s="71" t="s">
        <v>23</v>
      </c>
      <c r="B66" s="56"/>
      <c r="C66" s="147">
        <v>0.065</v>
      </c>
      <c r="D66" s="80">
        <v>0.15</v>
      </c>
      <c r="E66" s="133">
        <f t="shared" si="1"/>
        <v>230.76923076923077</v>
      </c>
    </row>
    <row r="67" spans="1:5" ht="15" customHeight="1">
      <c r="A67" s="71" t="s">
        <v>27</v>
      </c>
      <c r="B67" s="56"/>
      <c r="C67" s="147">
        <v>2.62</v>
      </c>
      <c r="D67" s="23">
        <v>2.95</v>
      </c>
      <c r="E67" s="133">
        <f t="shared" si="1"/>
        <v>112.59541984732824</v>
      </c>
    </row>
    <row r="68" spans="1:5" ht="15.75">
      <c r="A68" s="73" t="s">
        <v>28</v>
      </c>
      <c r="B68" s="74" t="s">
        <v>118</v>
      </c>
      <c r="C68" s="150">
        <v>3.68</v>
      </c>
      <c r="D68" s="81">
        <v>3.482</v>
      </c>
      <c r="E68" s="168">
        <f t="shared" si="1"/>
        <v>94.61956521739131</v>
      </c>
    </row>
    <row r="69" spans="1:5" ht="12.75" customHeight="1">
      <c r="A69" s="71" t="s">
        <v>22</v>
      </c>
      <c r="B69" s="56"/>
      <c r="C69" s="147">
        <v>0</v>
      </c>
      <c r="D69" s="58">
        <v>0</v>
      </c>
      <c r="E69" s="133">
        <v>0</v>
      </c>
    </row>
    <row r="70" spans="1:5" ht="29.25" customHeight="1">
      <c r="A70" s="71" t="s">
        <v>23</v>
      </c>
      <c r="B70" s="56"/>
      <c r="C70" s="147">
        <v>0.86</v>
      </c>
      <c r="D70" s="23">
        <v>0.532</v>
      </c>
      <c r="E70" s="133">
        <f t="shared" si="1"/>
        <v>61.86046511627907</v>
      </c>
    </row>
    <row r="71" spans="1:5" ht="15.75" customHeight="1">
      <c r="A71" s="71" t="s">
        <v>27</v>
      </c>
      <c r="B71" s="56"/>
      <c r="C71" s="147">
        <v>2.82</v>
      </c>
      <c r="D71" s="80">
        <v>2.95</v>
      </c>
      <c r="E71" s="133">
        <f t="shared" si="1"/>
        <v>104.60992907801419</v>
      </c>
    </row>
    <row r="72" spans="1:5" ht="15.75" customHeight="1">
      <c r="A72" s="74" t="s">
        <v>29</v>
      </c>
      <c r="B72" s="74" t="s">
        <v>118</v>
      </c>
      <c r="C72" s="150">
        <v>0.44</v>
      </c>
      <c r="D72" s="78">
        <v>0.5</v>
      </c>
      <c r="E72" s="168">
        <f t="shared" si="1"/>
        <v>113.63636363636363</v>
      </c>
    </row>
    <row r="73" spans="1:5" ht="15" customHeight="1">
      <c r="A73" s="71" t="s">
        <v>22</v>
      </c>
      <c r="B73" s="56"/>
      <c r="C73" s="147">
        <v>0.05</v>
      </c>
      <c r="D73" s="80">
        <v>0</v>
      </c>
      <c r="E73" s="133">
        <f t="shared" si="1"/>
        <v>0</v>
      </c>
    </row>
    <row r="74" spans="1:5" ht="31.5">
      <c r="A74" s="71" t="s">
        <v>23</v>
      </c>
      <c r="B74" s="56"/>
      <c r="C74" s="147">
        <v>0.02</v>
      </c>
      <c r="D74" s="80">
        <v>0.05</v>
      </c>
      <c r="E74" s="133">
        <f t="shared" si="1"/>
        <v>250</v>
      </c>
    </row>
    <row r="75" spans="1:5" ht="15.75" customHeight="1">
      <c r="A75" s="71" t="s">
        <v>27</v>
      </c>
      <c r="B75" s="56"/>
      <c r="C75" s="147">
        <v>0.37</v>
      </c>
      <c r="D75" s="80">
        <v>0.45</v>
      </c>
      <c r="E75" s="133">
        <f t="shared" si="1"/>
        <v>121.62162162162161</v>
      </c>
    </row>
    <row r="76" spans="1:5" s="11" customFormat="1" ht="15.75" customHeight="1">
      <c r="A76" s="74" t="s">
        <v>30</v>
      </c>
      <c r="B76" s="74" t="s">
        <v>118</v>
      </c>
      <c r="C76" s="150">
        <v>0.024</v>
      </c>
      <c r="D76" s="82">
        <v>0.0235</v>
      </c>
      <c r="E76" s="168">
        <f t="shared" si="1"/>
        <v>97.91666666666667</v>
      </c>
    </row>
    <row r="77" spans="1:5" s="11" customFormat="1" ht="12.75" customHeight="1">
      <c r="A77" s="71" t="s">
        <v>22</v>
      </c>
      <c r="B77" s="56"/>
      <c r="C77" s="147">
        <v>0</v>
      </c>
      <c r="D77" s="83">
        <v>0</v>
      </c>
      <c r="E77" s="133">
        <v>0</v>
      </c>
    </row>
    <row r="78" spans="1:5" s="11" customFormat="1" ht="30" customHeight="1">
      <c r="A78" s="71" t="s">
        <v>23</v>
      </c>
      <c r="B78" s="56"/>
      <c r="C78" s="147">
        <v>0.0015</v>
      </c>
      <c r="D78" s="84">
        <v>0.003</v>
      </c>
      <c r="E78" s="133">
        <f t="shared" si="1"/>
        <v>200</v>
      </c>
    </row>
    <row r="79" spans="1:5" s="11" customFormat="1" ht="15.75" customHeight="1">
      <c r="A79" s="71" t="s">
        <v>27</v>
      </c>
      <c r="B79" s="56"/>
      <c r="C79" s="147">
        <v>0.0127</v>
      </c>
      <c r="D79" s="84">
        <v>0.0205</v>
      </c>
      <c r="E79" s="133">
        <f t="shared" si="1"/>
        <v>161.4173228346457</v>
      </c>
    </row>
    <row r="80" spans="1:5" s="11" customFormat="1" ht="16.5" customHeight="1">
      <c r="A80" s="73" t="s">
        <v>31</v>
      </c>
      <c r="B80" s="74" t="s">
        <v>118</v>
      </c>
      <c r="C80" s="150">
        <v>6.162</v>
      </c>
      <c r="D80" s="78">
        <v>6</v>
      </c>
      <c r="E80" s="168">
        <f t="shared" si="1"/>
        <v>97.37098344693281</v>
      </c>
    </row>
    <row r="81" spans="1:5" ht="14.25" customHeight="1">
      <c r="A81" s="71" t="s">
        <v>22</v>
      </c>
      <c r="B81" s="56"/>
      <c r="C81" s="147">
        <v>4.435</v>
      </c>
      <c r="D81" s="80">
        <v>4.3</v>
      </c>
      <c r="E81" s="133">
        <f t="shared" si="1"/>
        <v>96.95603156708006</v>
      </c>
    </row>
    <row r="82" spans="1:5" ht="30.75" customHeight="1">
      <c r="A82" s="71" t="s">
        <v>23</v>
      </c>
      <c r="B82" s="56"/>
      <c r="C82" s="147">
        <v>0.006</v>
      </c>
      <c r="D82" s="80">
        <v>0.03</v>
      </c>
      <c r="E82" s="133">
        <f t="shared" si="1"/>
        <v>499.99999999999994</v>
      </c>
    </row>
    <row r="83" spans="1:5" ht="15.75">
      <c r="A83" s="71" t="s">
        <v>27</v>
      </c>
      <c r="B83" s="56"/>
      <c r="C83" s="147">
        <v>1.721</v>
      </c>
      <c r="D83" s="80">
        <v>1.66</v>
      </c>
      <c r="E83" s="133">
        <f t="shared" si="1"/>
        <v>96.45554909936084</v>
      </c>
    </row>
    <row r="84" spans="1:5" s="11" customFormat="1" ht="15.75">
      <c r="A84" s="73" t="s">
        <v>32</v>
      </c>
      <c r="B84" s="74" t="s">
        <v>118</v>
      </c>
      <c r="C84" s="150">
        <v>3.431</v>
      </c>
      <c r="D84" s="78">
        <v>2.18</v>
      </c>
      <c r="E84" s="168">
        <f t="shared" si="1"/>
        <v>63.538327018362</v>
      </c>
    </row>
    <row r="85" spans="1:5" ht="15" customHeight="1">
      <c r="A85" s="71" t="s">
        <v>22</v>
      </c>
      <c r="B85" s="56"/>
      <c r="C85" s="147">
        <v>2.485</v>
      </c>
      <c r="D85" s="80">
        <v>1.3</v>
      </c>
      <c r="E85" s="133">
        <f t="shared" si="1"/>
        <v>52.3138832997988</v>
      </c>
    </row>
    <row r="86" spans="1:5" ht="30" customHeight="1">
      <c r="A86" s="71" t="s">
        <v>23</v>
      </c>
      <c r="B86" s="56"/>
      <c r="C86" s="147">
        <v>0.096</v>
      </c>
      <c r="D86" s="80">
        <v>0.18</v>
      </c>
      <c r="E86" s="133">
        <f t="shared" si="1"/>
        <v>187.5</v>
      </c>
    </row>
    <row r="87" spans="1:5" ht="15.75">
      <c r="A87" s="71" t="s">
        <v>27</v>
      </c>
      <c r="B87" s="56"/>
      <c r="C87" s="147">
        <v>0.85</v>
      </c>
      <c r="D87" s="80">
        <v>0.7</v>
      </c>
      <c r="E87" s="133">
        <f t="shared" si="1"/>
        <v>82.35294117647058</v>
      </c>
    </row>
    <row r="88" spans="1:5" s="11" customFormat="1" ht="15.75">
      <c r="A88" s="73" t="s">
        <v>33</v>
      </c>
      <c r="B88" s="74"/>
      <c r="C88" s="150">
        <v>3.46</v>
      </c>
      <c r="D88" s="78">
        <v>3.03</v>
      </c>
      <c r="E88" s="168">
        <f t="shared" si="1"/>
        <v>87.57225433526011</v>
      </c>
    </row>
    <row r="89" spans="1:5" ht="12.75" customHeight="1">
      <c r="A89" s="71" t="s">
        <v>22</v>
      </c>
      <c r="B89" s="56"/>
      <c r="C89" s="147">
        <v>0</v>
      </c>
      <c r="D89" s="23">
        <v>0</v>
      </c>
      <c r="E89" s="133">
        <v>0</v>
      </c>
    </row>
    <row r="90" spans="1:5" ht="30.75" customHeight="1">
      <c r="A90" s="71" t="s">
        <v>23</v>
      </c>
      <c r="B90" s="56"/>
      <c r="C90" s="147">
        <v>0.2</v>
      </c>
      <c r="D90" s="80">
        <v>0.03</v>
      </c>
      <c r="E90" s="133">
        <f t="shared" si="1"/>
        <v>15</v>
      </c>
    </row>
    <row r="91" spans="1:5" ht="16.5" customHeight="1">
      <c r="A91" s="71" t="s">
        <v>27</v>
      </c>
      <c r="B91" s="56"/>
      <c r="C91" s="147">
        <v>3.02</v>
      </c>
      <c r="D91" s="80">
        <v>3</v>
      </c>
      <c r="E91" s="133">
        <f t="shared" si="1"/>
        <v>99.33774834437085</v>
      </c>
    </row>
    <row r="92" spans="1:6" s="11" customFormat="1" ht="30" customHeight="1">
      <c r="A92" s="74" t="s">
        <v>34</v>
      </c>
      <c r="B92" s="74" t="s">
        <v>118</v>
      </c>
      <c r="C92" s="150">
        <v>12.1</v>
      </c>
      <c r="D92" s="75">
        <v>12.1</v>
      </c>
      <c r="E92" s="168">
        <f t="shared" si="1"/>
        <v>100</v>
      </c>
      <c r="F92" s="11" t="s">
        <v>35</v>
      </c>
    </row>
    <row r="93" spans="1:5" ht="15" customHeight="1">
      <c r="A93" s="71" t="s">
        <v>22</v>
      </c>
      <c r="B93" s="56"/>
      <c r="C93" s="147">
        <v>6</v>
      </c>
      <c r="D93" s="58">
        <v>5.8</v>
      </c>
      <c r="E93" s="133">
        <f>D93/C93%</f>
        <v>96.66666666666667</v>
      </c>
    </row>
    <row r="94" spans="1:5" ht="31.5">
      <c r="A94" s="71" t="s">
        <v>23</v>
      </c>
      <c r="B94" s="56"/>
      <c r="C94" s="147">
        <v>6.2</v>
      </c>
      <c r="D94" s="58">
        <v>6.3</v>
      </c>
      <c r="E94" s="133">
        <f>D94/C94%</f>
        <v>101.61290322580645</v>
      </c>
    </row>
    <row r="95" spans="1:5" ht="21.75" customHeight="1">
      <c r="A95" s="169" t="s">
        <v>36</v>
      </c>
      <c r="B95" s="169"/>
      <c r="C95" s="169"/>
      <c r="D95" s="169"/>
      <c r="E95" s="169"/>
    </row>
    <row r="96" spans="1:5" ht="14.25" customHeight="1">
      <c r="A96" s="73" t="s">
        <v>37</v>
      </c>
      <c r="B96" s="74"/>
      <c r="C96" s="150">
        <v>2583</v>
      </c>
      <c r="D96" s="85">
        <v>2436</v>
      </c>
      <c r="E96" s="168">
        <f aca="true" t="shared" si="2" ref="E96:E109">D96/C96%</f>
        <v>94.3089430894309</v>
      </c>
    </row>
    <row r="97" spans="1:5" ht="14.25" customHeight="1">
      <c r="A97" s="71" t="s">
        <v>22</v>
      </c>
      <c r="B97" s="56"/>
      <c r="C97" s="147">
        <v>2068</v>
      </c>
      <c r="D97" s="57">
        <v>1507</v>
      </c>
      <c r="E97" s="133">
        <f t="shared" si="2"/>
        <v>72.87234042553192</v>
      </c>
    </row>
    <row r="98" spans="1:5" ht="31.5">
      <c r="A98" s="71" t="s">
        <v>23</v>
      </c>
      <c r="B98" s="56"/>
      <c r="C98" s="147">
        <v>59</v>
      </c>
      <c r="D98" s="57">
        <v>254</v>
      </c>
      <c r="E98" s="133">
        <f t="shared" si="2"/>
        <v>430.5084745762712</v>
      </c>
    </row>
    <row r="99" spans="1:5" ht="14.25" customHeight="1">
      <c r="A99" s="71" t="s">
        <v>27</v>
      </c>
      <c r="B99" s="56"/>
      <c r="C99" s="147">
        <v>456</v>
      </c>
      <c r="D99" s="57">
        <v>675</v>
      </c>
      <c r="E99" s="133">
        <f t="shared" si="2"/>
        <v>148.0263157894737</v>
      </c>
    </row>
    <row r="100" spans="1:5" ht="30" customHeight="1">
      <c r="A100" s="86" t="s">
        <v>38</v>
      </c>
      <c r="B100" s="87"/>
      <c r="C100" s="151">
        <v>758</v>
      </c>
      <c r="D100" s="85">
        <v>798</v>
      </c>
      <c r="E100" s="168">
        <f t="shared" si="2"/>
        <v>105.27704485488127</v>
      </c>
    </row>
    <row r="101" spans="1:5" ht="14.25" customHeight="1">
      <c r="A101" s="88" t="s">
        <v>22</v>
      </c>
      <c r="B101" s="56"/>
      <c r="C101" s="147">
        <v>605</v>
      </c>
      <c r="D101" s="57">
        <v>605</v>
      </c>
      <c r="E101" s="133">
        <f t="shared" si="2"/>
        <v>100</v>
      </c>
    </row>
    <row r="102" spans="1:5" ht="47.25">
      <c r="A102" s="88" t="s">
        <v>23</v>
      </c>
      <c r="B102" s="56"/>
      <c r="C102" s="147">
        <v>15</v>
      </c>
      <c r="D102" s="57">
        <v>93</v>
      </c>
      <c r="E102" s="133">
        <f t="shared" si="2"/>
        <v>620</v>
      </c>
    </row>
    <row r="103" spans="1:5" ht="14.25" customHeight="1">
      <c r="A103" s="88" t="s">
        <v>27</v>
      </c>
      <c r="B103" s="56"/>
      <c r="C103" s="147">
        <v>138</v>
      </c>
      <c r="D103" s="57">
        <v>100</v>
      </c>
      <c r="E103" s="133">
        <f t="shared" si="2"/>
        <v>72.46376811594203</v>
      </c>
    </row>
    <row r="104" spans="1:5" s="11" customFormat="1" ht="14.25" customHeight="1">
      <c r="A104" s="73" t="s">
        <v>39</v>
      </c>
      <c r="B104" s="74"/>
      <c r="C104" s="150">
        <v>0</v>
      </c>
      <c r="D104" s="85">
        <v>2</v>
      </c>
      <c r="E104" s="168">
        <v>0</v>
      </c>
    </row>
    <row r="105" spans="1:5" ht="14.25" customHeight="1">
      <c r="A105" s="71" t="s">
        <v>22</v>
      </c>
      <c r="B105" s="56"/>
      <c r="C105" s="147">
        <v>0</v>
      </c>
      <c r="D105" s="57">
        <v>0</v>
      </c>
      <c r="E105" s="133">
        <v>0</v>
      </c>
    </row>
    <row r="106" spans="1:5" ht="29.25" customHeight="1">
      <c r="A106" s="71" t="s">
        <v>23</v>
      </c>
      <c r="B106" s="56"/>
      <c r="C106" s="147">
        <v>0</v>
      </c>
      <c r="D106" s="57">
        <v>0</v>
      </c>
      <c r="E106" s="133">
        <v>0</v>
      </c>
    </row>
    <row r="107" spans="1:5" ht="14.25" customHeight="1">
      <c r="A107" s="71" t="s">
        <v>27</v>
      </c>
      <c r="B107" s="56"/>
      <c r="C107" s="147">
        <v>0</v>
      </c>
      <c r="D107" s="57">
        <v>2</v>
      </c>
      <c r="E107" s="133">
        <v>0</v>
      </c>
    </row>
    <row r="108" spans="1:5" ht="14.25" customHeight="1">
      <c r="A108" s="73" t="s">
        <v>40</v>
      </c>
      <c r="B108" s="74"/>
      <c r="C108" s="150">
        <v>389</v>
      </c>
      <c r="D108" s="85">
        <v>579</v>
      </c>
      <c r="E108" s="168">
        <f t="shared" si="2"/>
        <v>148.84318766066838</v>
      </c>
    </row>
    <row r="109" spans="1:5" s="11" customFormat="1" ht="14.25" customHeight="1">
      <c r="A109" s="59" t="s">
        <v>41</v>
      </c>
      <c r="B109" s="56"/>
      <c r="C109" s="147">
        <v>323.1</v>
      </c>
      <c r="D109" s="60">
        <v>322</v>
      </c>
      <c r="E109" s="133">
        <f t="shared" si="2"/>
        <v>99.6595481275147</v>
      </c>
    </row>
    <row r="110" spans="1:5" s="11" customFormat="1" ht="21.75" customHeight="1">
      <c r="A110" s="173" t="s">
        <v>69</v>
      </c>
      <c r="B110" s="174"/>
      <c r="C110" s="174"/>
      <c r="D110" s="174"/>
      <c r="E110" s="174"/>
    </row>
    <row r="111" spans="1:5" ht="19.5" customHeight="1">
      <c r="A111" s="23" t="s">
        <v>125</v>
      </c>
      <c r="B111" s="89"/>
      <c r="C111" s="57">
        <f>C112+C113+C114</f>
        <v>2063.1</v>
      </c>
      <c r="D111" s="57">
        <f>D112+D113+D114</f>
        <v>1877.5</v>
      </c>
      <c r="E111" s="133">
        <f>D111/C111%</f>
        <v>91.00382918908439</v>
      </c>
    </row>
    <row r="112" spans="1:5" ht="15.75">
      <c r="A112" s="90" t="s">
        <v>126</v>
      </c>
      <c r="B112" s="91" t="s">
        <v>86</v>
      </c>
      <c r="C112" s="152">
        <v>1618.5</v>
      </c>
      <c r="D112" s="57">
        <v>1370</v>
      </c>
      <c r="E112" s="133">
        <f>D112/C112%</f>
        <v>84.64627741736176</v>
      </c>
    </row>
    <row r="113" spans="1:5" ht="15.75">
      <c r="A113" s="90" t="s">
        <v>127</v>
      </c>
      <c r="B113" s="91" t="s">
        <v>86</v>
      </c>
      <c r="C113" s="152">
        <v>43.7</v>
      </c>
      <c r="D113" s="57">
        <v>45.2</v>
      </c>
      <c r="E113" s="133">
        <f>D113/C113%</f>
        <v>103.4324942791762</v>
      </c>
    </row>
    <row r="114" spans="1:5" ht="15.75">
      <c r="A114" s="90" t="s">
        <v>128</v>
      </c>
      <c r="B114" s="91" t="s">
        <v>86</v>
      </c>
      <c r="C114" s="152">
        <v>400.9</v>
      </c>
      <c r="D114" s="57">
        <v>462.3</v>
      </c>
      <c r="E114" s="133">
        <f>D114/C114%</f>
        <v>115.31554003492144</v>
      </c>
    </row>
    <row r="115" spans="1:5" ht="21.75" customHeight="1">
      <c r="A115" s="175" t="s">
        <v>68</v>
      </c>
      <c r="B115" s="176"/>
      <c r="C115" s="176"/>
      <c r="D115" s="176"/>
      <c r="E115" s="176"/>
    </row>
    <row r="116" spans="1:5" ht="31.5">
      <c r="A116" s="90" t="s">
        <v>129</v>
      </c>
      <c r="B116" s="91" t="s">
        <v>86</v>
      </c>
      <c r="C116" s="152">
        <v>45</v>
      </c>
      <c r="D116" s="57">
        <v>45</v>
      </c>
      <c r="E116" s="133">
        <f>D116/C116%</f>
        <v>100</v>
      </c>
    </row>
    <row r="117" spans="1:5" ht="21.75" customHeight="1">
      <c r="A117" s="175" t="s">
        <v>65</v>
      </c>
      <c r="B117" s="176"/>
      <c r="C117" s="176"/>
      <c r="D117" s="176"/>
      <c r="E117" s="176"/>
    </row>
    <row r="118" spans="1:5" ht="30.75" customHeight="1">
      <c r="A118" s="92" t="s">
        <v>130</v>
      </c>
      <c r="B118" s="91" t="s">
        <v>86</v>
      </c>
      <c r="C118" s="152">
        <v>102.5</v>
      </c>
      <c r="D118" s="60">
        <v>85</v>
      </c>
      <c r="E118" s="133">
        <f>D118/C118%</f>
        <v>82.92682926829269</v>
      </c>
    </row>
    <row r="119" spans="1:5" ht="31.5">
      <c r="A119" s="90" t="s">
        <v>131</v>
      </c>
      <c r="B119" s="91" t="s">
        <v>86</v>
      </c>
      <c r="C119" s="152">
        <v>153.9</v>
      </c>
      <c r="D119" s="57">
        <v>195</v>
      </c>
      <c r="E119" s="133">
        <f>D119/C119%</f>
        <v>126.70565302144249</v>
      </c>
    </row>
    <row r="120" spans="1:5" ht="14.25" customHeight="1">
      <c r="A120" s="177" t="s">
        <v>44</v>
      </c>
      <c r="B120" s="177"/>
      <c r="C120" s="177"/>
      <c r="D120" s="177"/>
      <c r="E120" s="177"/>
    </row>
    <row r="121" spans="1:5" ht="31.5">
      <c r="A121" s="59" t="s">
        <v>45</v>
      </c>
      <c r="B121" s="56" t="s">
        <v>132</v>
      </c>
      <c r="C121" s="147">
        <v>17.2</v>
      </c>
      <c r="D121" s="23">
        <v>17</v>
      </c>
      <c r="E121" s="133">
        <f>D121/C121%</f>
        <v>98.83720930232559</v>
      </c>
    </row>
    <row r="122" spans="1:5" ht="28.5" customHeight="1">
      <c r="A122" s="59" t="s">
        <v>46</v>
      </c>
      <c r="B122" s="56" t="s">
        <v>132</v>
      </c>
      <c r="C122" s="147">
        <v>17.2</v>
      </c>
      <c r="D122" s="23">
        <v>17</v>
      </c>
      <c r="E122" s="133">
        <f>D122/C122%</f>
        <v>98.83720930232559</v>
      </c>
    </row>
    <row r="123" spans="1:5" ht="31.5">
      <c r="A123" s="59" t="s">
        <v>133</v>
      </c>
      <c r="B123" s="56" t="s">
        <v>134</v>
      </c>
      <c r="C123" s="147">
        <v>23.1</v>
      </c>
      <c r="D123" s="23">
        <v>23.3</v>
      </c>
      <c r="E123" s="133">
        <f>D123/C123%</f>
        <v>100.86580086580086</v>
      </c>
    </row>
    <row r="124" spans="1:5" ht="21.75" customHeight="1">
      <c r="A124" s="172" t="s">
        <v>42</v>
      </c>
      <c r="B124" s="172"/>
      <c r="C124" s="172"/>
      <c r="D124" s="172"/>
      <c r="E124" s="172"/>
    </row>
    <row r="125" spans="1:5" s="21" customFormat="1" ht="31.5">
      <c r="A125" s="93" t="s">
        <v>135</v>
      </c>
      <c r="B125" s="94" t="s">
        <v>136</v>
      </c>
      <c r="C125" s="153">
        <v>758</v>
      </c>
      <c r="D125" s="95">
        <v>931</v>
      </c>
      <c r="E125" s="133">
        <f aca="true" t="shared" si="3" ref="E125:E136">D125/C125%</f>
        <v>122.82321899736148</v>
      </c>
    </row>
    <row r="126" spans="1:5" s="21" customFormat="1" ht="31.5" hidden="1">
      <c r="A126" s="97" t="s">
        <v>137</v>
      </c>
      <c r="B126" s="98" t="s">
        <v>84</v>
      </c>
      <c r="C126" s="154"/>
      <c r="D126" s="99">
        <v>39.9</v>
      </c>
      <c r="E126" s="133" t="e">
        <f t="shared" si="3"/>
        <v>#DIV/0!</v>
      </c>
    </row>
    <row r="127" spans="1:5" s="21" customFormat="1" ht="31.5" hidden="1">
      <c r="A127" s="97" t="s">
        <v>138</v>
      </c>
      <c r="B127" s="98" t="s">
        <v>139</v>
      </c>
      <c r="C127" s="154"/>
      <c r="D127" s="99">
        <v>25</v>
      </c>
      <c r="E127" s="133" t="e">
        <f t="shared" si="3"/>
        <v>#DIV/0!</v>
      </c>
    </row>
    <row r="128" spans="1:5" s="21" customFormat="1" ht="31.5" hidden="1">
      <c r="A128" s="97" t="s">
        <v>140</v>
      </c>
      <c r="B128" s="98" t="s">
        <v>136</v>
      </c>
      <c r="C128" s="154"/>
      <c r="D128" s="99">
        <v>685</v>
      </c>
      <c r="E128" s="133" t="e">
        <f t="shared" si="3"/>
        <v>#DIV/0!</v>
      </c>
    </row>
    <row r="129" spans="1:5" s="21" customFormat="1" ht="31.5">
      <c r="A129" s="93" t="s">
        <v>141</v>
      </c>
      <c r="B129" s="94" t="s">
        <v>72</v>
      </c>
      <c r="C129" s="154">
        <v>2.615</v>
      </c>
      <c r="D129" s="95">
        <v>2.704</v>
      </c>
      <c r="E129" s="133">
        <f t="shared" si="3"/>
        <v>103.40344168260037</v>
      </c>
    </row>
    <row r="130" spans="1:5" s="21" customFormat="1" ht="15.75" hidden="1">
      <c r="A130" s="97"/>
      <c r="B130" s="98"/>
      <c r="C130" s="154"/>
      <c r="D130" s="99"/>
      <c r="E130" s="133" t="e">
        <f t="shared" si="3"/>
        <v>#DIV/0!</v>
      </c>
    </row>
    <row r="131" spans="1:5" s="21" customFormat="1" ht="15.75" hidden="1">
      <c r="A131" s="97" t="s">
        <v>142</v>
      </c>
      <c r="B131" s="98"/>
      <c r="C131" s="154"/>
      <c r="D131" s="99"/>
      <c r="E131" s="133" t="e">
        <f t="shared" si="3"/>
        <v>#DIV/0!</v>
      </c>
    </row>
    <row r="132" spans="1:5" s="21" customFormat="1" ht="15.75" hidden="1">
      <c r="A132" s="97" t="s">
        <v>143</v>
      </c>
      <c r="B132" s="98"/>
      <c r="C132" s="154"/>
      <c r="D132" s="99"/>
      <c r="E132" s="133" t="e">
        <f t="shared" si="3"/>
        <v>#DIV/0!</v>
      </c>
    </row>
    <row r="133" spans="1:5" s="21" customFormat="1" ht="15.75" hidden="1">
      <c r="A133" s="100" t="s">
        <v>144</v>
      </c>
      <c r="B133" s="101"/>
      <c r="C133" s="154"/>
      <c r="D133" s="99"/>
      <c r="E133" s="133" t="e">
        <f t="shared" si="3"/>
        <v>#DIV/0!</v>
      </c>
    </row>
    <row r="134" spans="1:5" s="21" customFormat="1" ht="12.75" customHeight="1" hidden="1">
      <c r="A134" s="102" t="s">
        <v>142</v>
      </c>
      <c r="B134" s="98"/>
      <c r="C134" s="154"/>
      <c r="D134" s="99"/>
      <c r="E134" s="133" t="e">
        <f t="shared" si="3"/>
        <v>#DIV/0!</v>
      </c>
    </row>
    <row r="135" spans="1:5" s="21" customFormat="1" ht="12.75" customHeight="1" hidden="1">
      <c r="A135" s="102" t="s">
        <v>143</v>
      </c>
      <c r="B135" s="98"/>
      <c r="C135" s="154"/>
      <c r="D135" s="99"/>
      <c r="E135" s="133" t="e">
        <f t="shared" si="3"/>
        <v>#DIV/0!</v>
      </c>
    </row>
    <row r="136" spans="1:5" s="21" customFormat="1" ht="47.25">
      <c r="A136" s="93" t="s">
        <v>43</v>
      </c>
      <c r="B136" s="94" t="s">
        <v>84</v>
      </c>
      <c r="C136" s="154">
        <v>84.9</v>
      </c>
      <c r="D136" s="95">
        <v>85</v>
      </c>
      <c r="E136" s="133">
        <f t="shared" si="3"/>
        <v>100.11778563015311</v>
      </c>
    </row>
    <row r="137" spans="1:5" ht="14.25" customHeight="1" hidden="1">
      <c r="A137" s="178"/>
      <c r="B137" s="178"/>
      <c r="C137" s="178"/>
      <c r="D137" s="178"/>
      <c r="E137" s="178"/>
    </row>
    <row r="138" spans="1:5" ht="15" hidden="1">
      <c r="A138" s="7"/>
      <c r="B138" s="10"/>
      <c r="C138" s="155"/>
      <c r="D138" s="6"/>
      <c r="E138" s="8"/>
    </row>
    <row r="139" spans="1:5" ht="28.5" customHeight="1" hidden="1">
      <c r="A139" s="7"/>
      <c r="B139" s="10"/>
      <c r="C139" s="155"/>
      <c r="D139" s="6"/>
      <c r="E139" s="8"/>
    </row>
    <row r="140" spans="1:5" ht="12.75" customHeight="1" hidden="1">
      <c r="A140" s="12" t="s">
        <v>145</v>
      </c>
      <c r="B140" s="103"/>
      <c r="C140" s="156"/>
      <c r="D140" s="104"/>
      <c r="E140" s="13"/>
    </row>
    <row r="141" spans="1:5" ht="12.75" customHeight="1" hidden="1">
      <c r="A141" s="12" t="s">
        <v>146</v>
      </c>
      <c r="B141" s="103"/>
      <c r="C141" s="156"/>
      <c r="D141" s="104"/>
      <c r="E141" s="13"/>
    </row>
    <row r="142" spans="1:5" ht="12.75" customHeight="1" hidden="1">
      <c r="A142" s="12" t="s">
        <v>147</v>
      </c>
      <c r="B142" s="103"/>
      <c r="C142" s="156"/>
      <c r="D142" s="104"/>
      <c r="E142" s="13"/>
    </row>
    <row r="143" spans="1:5" ht="15" hidden="1">
      <c r="A143" s="7"/>
      <c r="B143" s="10"/>
      <c r="C143" s="155"/>
      <c r="D143" s="6"/>
      <c r="E143" s="8"/>
    </row>
    <row r="144" spans="1:5" ht="21.75" customHeight="1">
      <c r="A144" s="169" t="s">
        <v>47</v>
      </c>
      <c r="B144" s="169"/>
      <c r="C144" s="169"/>
      <c r="D144" s="169"/>
      <c r="E144" s="169"/>
    </row>
    <row r="145" spans="1:5" ht="27" customHeight="1">
      <c r="A145" s="59" t="s">
        <v>48</v>
      </c>
      <c r="B145" s="56" t="s">
        <v>148</v>
      </c>
      <c r="C145" s="147">
        <v>20.4</v>
      </c>
      <c r="D145" s="23">
        <v>39.6</v>
      </c>
      <c r="E145" s="133">
        <f aca="true" t="shared" si="4" ref="E145:E160">D145/C145%</f>
        <v>194.11764705882354</v>
      </c>
    </row>
    <row r="146" spans="1:5" ht="27" customHeight="1">
      <c r="A146" s="59" t="s">
        <v>149</v>
      </c>
      <c r="B146" s="56" t="s">
        <v>139</v>
      </c>
      <c r="C146" s="147">
        <v>55</v>
      </c>
      <c r="D146" s="23">
        <v>110</v>
      </c>
      <c r="E146" s="133">
        <f t="shared" si="4"/>
        <v>199.99999999999997</v>
      </c>
    </row>
    <row r="147" spans="1:5" ht="27" customHeight="1">
      <c r="A147" s="59" t="s">
        <v>49</v>
      </c>
      <c r="B147" s="56" t="s">
        <v>150</v>
      </c>
      <c r="C147" s="147">
        <v>53.8</v>
      </c>
      <c r="D147" s="23">
        <v>52.3</v>
      </c>
      <c r="E147" s="133">
        <f t="shared" si="4"/>
        <v>97.21189591078068</v>
      </c>
    </row>
    <row r="148" spans="1:5" ht="27" customHeight="1">
      <c r="A148" s="59" t="s">
        <v>151</v>
      </c>
      <c r="B148" s="56" t="s">
        <v>136</v>
      </c>
      <c r="C148" s="147">
        <v>16.3</v>
      </c>
      <c r="D148" s="23">
        <v>14.4</v>
      </c>
      <c r="E148" s="133">
        <f t="shared" si="4"/>
        <v>88.34355828220859</v>
      </c>
    </row>
    <row r="149" spans="1:5" ht="27" customHeight="1">
      <c r="A149" s="59" t="s">
        <v>152</v>
      </c>
      <c r="B149" s="56" t="s">
        <v>136</v>
      </c>
      <c r="C149" s="147">
        <v>28.2</v>
      </c>
      <c r="D149" s="23">
        <v>24.1</v>
      </c>
      <c r="E149" s="133">
        <f t="shared" si="4"/>
        <v>85.46099290780143</v>
      </c>
    </row>
    <row r="150" spans="1:5" s="64" customFormat="1" ht="27" customHeight="1" hidden="1">
      <c r="A150" s="61" t="s">
        <v>153</v>
      </c>
      <c r="B150" s="62"/>
      <c r="C150" s="148"/>
      <c r="D150" s="105">
        <v>0</v>
      </c>
      <c r="E150" s="133" t="e">
        <f t="shared" si="4"/>
        <v>#DIV/0!</v>
      </c>
    </row>
    <row r="151" spans="1:5" s="21" customFormat="1" ht="27" customHeight="1">
      <c r="A151" s="93" t="s">
        <v>50</v>
      </c>
      <c r="B151" s="94" t="s">
        <v>154</v>
      </c>
      <c r="C151" s="153">
        <v>371.5</v>
      </c>
      <c r="D151" s="95">
        <v>276.2</v>
      </c>
      <c r="E151" s="133">
        <f t="shared" si="4"/>
        <v>74.34724091520862</v>
      </c>
    </row>
    <row r="152" spans="1:5" s="21" customFormat="1" ht="27" customHeight="1">
      <c r="A152" s="93" t="s">
        <v>155</v>
      </c>
      <c r="B152" s="94" t="s">
        <v>154</v>
      </c>
      <c r="C152" s="153">
        <v>708</v>
      </c>
      <c r="D152" s="95">
        <v>644</v>
      </c>
      <c r="E152" s="133">
        <f t="shared" si="4"/>
        <v>90.96045197740114</v>
      </c>
    </row>
    <row r="153" spans="1:5" ht="27" customHeight="1">
      <c r="A153" s="59" t="s">
        <v>51</v>
      </c>
      <c r="B153" s="56" t="s">
        <v>156</v>
      </c>
      <c r="C153" s="147">
        <v>3.7</v>
      </c>
      <c r="D153" s="23">
        <v>3.6</v>
      </c>
      <c r="E153" s="133">
        <f t="shared" si="4"/>
        <v>97.29729729729729</v>
      </c>
    </row>
    <row r="154" spans="1:5" s="11" customFormat="1" ht="27" customHeight="1">
      <c r="A154" s="59" t="s">
        <v>52</v>
      </c>
      <c r="B154" s="56" t="s">
        <v>157</v>
      </c>
      <c r="C154" s="147">
        <v>671</v>
      </c>
      <c r="D154" s="83">
        <v>843.3</v>
      </c>
      <c r="E154" s="133">
        <f t="shared" si="4"/>
        <v>125.67809239940387</v>
      </c>
    </row>
    <row r="155" spans="1:5" s="11" customFormat="1" ht="27" customHeight="1">
      <c r="A155" s="59" t="s">
        <v>158</v>
      </c>
      <c r="B155" s="56" t="s">
        <v>84</v>
      </c>
      <c r="C155" s="147">
        <v>40.5</v>
      </c>
      <c r="D155" s="83">
        <v>36.4</v>
      </c>
      <c r="E155" s="133">
        <f t="shared" si="4"/>
        <v>89.87654320987653</v>
      </c>
    </row>
    <row r="156" spans="1:5" ht="56.25">
      <c r="A156" s="72" t="s">
        <v>159</v>
      </c>
      <c r="B156" s="106" t="s">
        <v>139</v>
      </c>
      <c r="C156" s="114">
        <f>C157+C158+C159</f>
        <v>145</v>
      </c>
      <c r="D156" s="95">
        <f>D157+D158+D159</f>
        <v>165</v>
      </c>
      <c r="E156" s="133">
        <f t="shared" si="4"/>
        <v>113.79310344827587</v>
      </c>
    </row>
    <row r="157" spans="1:6" ht="28.5" customHeight="1">
      <c r="A157" s="71" t="s">
        <v>53</v>
      </c>
      <c r="B157" s="94" t="s">
        <v>139</v>
      </c>
      <c r="C157" s="153">
        <v>1</v>
      </c>
      <c r="D157" s="95">
        <v>1</v>
      </c>
      <c r="E157" s="133">
        <f t="shared" si="4"/>
        <v>100</v>
      </c>
      <c r="F157" s="107" t="s">
        <v>54</v>
      </c>
    </row>
    <row r="158" spans="1:5" ht="28.5" customHeight="1">
      <c r="A158" s="71" t="s">
        <v>55</v>
      </c>
      <c r="B158" s="94" t="s">
        <v>139</v>
      </c>
      <c r="C158" s="153">
        <v>13</v>
      </c>
      <c r="D158" s="95">
        <v>13</v>
      </c>
      <c r="E158" s="133">
        <f t="shared" si="4"/>
        <v>100</v>
      </c>
    </row>
    <row r="159" spans="1:5" ht="27.75" customHeight="1">
      <c r="A159" s="71" t="s">
        <v>56</v>
      </c>
      <c r="B159" s="94" t="s">
        <v>139</v>
      </c>
      <c r="C159" s="153">
        <v>131</v>
      </c>
      <c r="D159" s="95">
        <v>151</v>
      </c>
      <c r="E159" s="133">
        <f t="shared" si="4"/>
        <v>115.26717557251908</v>
      </c>
    </row>
    <row r="160" spans="1:7" s="21" customFormat="1" ht="15.75">
      <c r="A160" s="112" t="s">
        <v>57</v>
      </c>
      <c r="B160" s="94" t="s">
        <v>139</v>
      </c>
      <c r="C160" s="153">
        <v>1304</v>
      </c>
      <c r="D160" s="113">
        <v>1295</v>
      </c>
      <c r="E160" s="133">
        <f t="shared" si="4"/>
        <v>99.30981595092025</v>
      </c>
      <c r="G160" s="108"/>
    </row>
    <row r="161" spans="1:8" s="21" customFormat="1" ht="21.75" customHeight="1">
      <c r="A161" s="170" t="s">
        <v>66</v>
      </c>
      <c r="B161" s="171"/>
      <c r="C161" s="171"/>
      <c r="D161" s="171"/>
      <c r="E161" s="171"/>
      <c r="F161" s="109"/>
      <c r="G161" s="110"/>
      <c r="H161" s="111"/>
    </row>
    <row r="162" spans="1:8" s="21" customFormat="1" ht="47.25">
      <c r="A162" s="112" t="s">
        <v>160</v>
      </c>
      <c r="B162" s="94" t="s">
        <v>161</v>
      </c>
      <c r="C162" s="153">
        <v>230.8</v>
      </c>
      <c r="D162" s="113">
        <v>66.6</v>
      </c>
      <c r="E162" s="133">
        <f>D162/C162%</f>
        <v>28.85615251299826</v>
      </c>
      <c r="F162" s="109"/>
      <c r="G162" s="110"/>
      <c r="H162" s="111"/>
    </row>
    <row r="163" spans="1:5" s="21" customFormat="1" ht="31.5">
      <c r="A163" s="112" t="s">
        <v>162</v>
      </c>
      <c r="B163" s="94" t="s">
        <v>139</v>
      </c>
      <c r="C163" s="153">
        <v>53.2</v>
      </c>
      <c r="D163" s="114">
        <v>52.6</v>
      </c>
      <c r="E163" s="133">
        <f>D163/C163%</f>
        <v>98.87218045112782</v>
      </c>
    </row>
    <row r="164" spans="1:5" s="21" customFormat="1" ht="78.75">
      <c r="A164" s="112" t="s">
        <v>163</v>
      </c>
      <c r="B164" s="94" t="s">
        <v>84</v>
      </c>
      <c r="C164" s="153">
        <v>32</v>
      </c>
      <c r="D164" s="114">
        <v>32.3</v>
      </c>
      <c r="E164" s="133">
        <f>D164/C164%</f>
        <v>100.93749999999999</v>
      </c>
    </row>
    <row r="165" spans="1:5" ht="21.75" customHeight="1">
      <c r="A165" s="172" t="s">
        <v>58</v>
      </c>
      <c r="B165" s="172"/>
      <c r="C165" s="172"/>
      <c r="D165" s="172"/>
      <c r="E165" s="172"/>
    </row>
    <row r="166" spans="1:5" ht="30" customHeight="1">
      <c r="A166" s="59" t="s">
        <v>164</v>
      </c>
      <c r="B166" s="56" t="s">
        <v>165</v>
      </c>
      <c r="C166" s="147">
        <v>60</v>
      </c>
      <c r="D166" s="95">
        <v>56</v>
      </c>
      <c r="E166" s="133">
        <f aca="true" t="shared" si="5" ref="E166:E173">D166/C166%</f>
        <v>93.33333333333334</v>
      </c>
    </row>
    <row r="167" spans="1:5" ht="30" customHeight="1">
      <c r="A167" s="59" t="s">
        <v>166</v>
      </c>
      <c r="B167" s="56" t="s">
        <v>165</v>
      </c>
      <c r="C167" s="147">
        <v>115.8</v>
      </c>
      <c r="D167" s="95">
        <v>115.8</v>
      </c>
      <c r="E167" s="133">
        <f t="shared" si="5"/>
        <v>100</v>
      </c>
    </row>
    <row r="168" spans="1:5" ht="30" customHeight="1">
      <c r="A168" s="59" t="s">
        <v>167</v>
      </c>
      <c r="B168" s="56" t="s">
        <v>165</v>
      </c>
      <c r="C168" s="147">
        <v>1.424</v>
      </c>
      <c r="D168" s="95">
        <v>1.424</v>
      </c>
      <c r="E168" s="133">
        <f t="shared" si="5"/>
        <v>100</v>
      </c>
    </row>
    <row r="169" spans="1:5" ht="30" customHeight="1">
      <c r="A169" s="59" t="s">
        <v>168</v>
      </c>
      <c r="B169" s="56" t="s">
        <v>165</v>
      </c>
      <c r="C169" s="147">
        <v>133.95</v>
      </c>
      <c r="D169" s="95">
        <v>121.5</v>
      </c>
      <c r="E169" s="133">
        <f t="shared" si="5"/>
        <v>90.70548712206048</v>
      </c>
    </row>
    <row r="170" spans="1:5" ht="30" customHeight="1">
      <c r="A170" s="71" t="s">
        <v>59</v>
      </c>
      <c r="B170" s="56" t="s">
        <v>165</v>
      </c>
      <c r="C170" s="147">
        <v>33</v>
      </c>
      <c r="D170" s="95">
        <v>33</v>
      </c>
      <c r="E170" s="133">
        <f t="shared" si="5"/>
        <v>100</v>
      </c>
    </row>
    <row r="171" spans="1:5" s="21" customFormat="1" ht="47.25">
      <c r="A171" s="115" t="s">
        <v>60</v>
      </c>
      <c r="B171" s="115" t="s">
        <v>84</v>
      </c>
      <c r="C171" s="157">
        <v>86.8</v>
      </c>
      <c r="D171" s="96">
        <v>86.8</v>
      </c>
      <c r="E171" s="133">
        <f t="shared" si="5"/>
        <v>100</v>
      </c>
    </row>
    <row r="172" spans="1:5" ht="31.5">
      <c r="A172" s="56" t="s">
        <v>61</v>
      </c>
      <c r="B172" s="56" t="s">
        <v>169</v>
      </c>
      <c r="C172" s="147">
        <v>342.8</v>
      </c>
      <c r="D172" s="23">
        <v>465.3</v>
      </c>
      <c r="E172" s="133">
        <f t="shared" si="5"/>
        <v>135.73512252042008</v>
      </c>
    </row>
    <row r="173" spans="1:5" ht="31.5">
      <c r="A173" s="56" t="s">
        <v>62</v>
      </c>
      <c r="B173" s="56" t="s">
        <v>169</v>
      </c>
      <c r="C173" s="147">
        <v>66.2</v>
      </c>
      <c r="D173" s="23">
        <v>85.7</v>
      </c>
      <c r="E173" s="133">
        <f t="shared" si="5"/>
        <v>129.4561933534743</v>
      </c>
    </row>
    <row r="174" spans="1:5" ht="21.75" customHeight="1">
      <c r="A174" s="173" t="s">
        <v>67</v>
      </c>
      <c r="B174" s="174"/>
      <c r="C174" s="174"/>
      <c r="D174" s="174"/>
      <c r="E174" s="174"/>
    </row>
    <row r="175" spans="1:5" s="22" customFormat="1" ht="31.5">
      <c r="A175" s="56" t="s">
        <v>170</v>
      </c>
      <c r="B175" s="56" t="s">
        <v>165</v>
      </c>
      <c r="C175" s="147">
        <v>3.538</v>
      </c>
      <c r="D175" s="116">
        <v>4.685</v>
      </c>
      <c r="E175" s="133">
        <f>D175/C175%</f>
        <v>132.41944601469757</v>
      </c>
    </row>
    <row r="176" spans="1:5" s="22" customFormat="1" ht="30" customHeight="1">
      <c r="A176" s="56" t="s">
        <v>171</v>
      </c>
      <c r="B176" s="56" t="s">
        <v>165</v>
      </c>
      <c r="C176" s="147">
        <v>0</v>
      </c>
      <c r="D176" s="117">
        <v>0.067</v>
      </c>
      <c r="E176" s="133">
        <v>0</v>
      </c>
    </row>
    <row r="177" spans="1:5" s="22" customFormat="1" ht="30" customHeight="1">
      <c r="A177" s="56" t="s">
        <v>172</v>
      </c>
      <c r="B177" s="56" t="s">
        <v>173</v>
      </c>
      <c r="C177" s="147">
        <v>100</v>
      </c>
      <c r="D177" s="116">
        <v>150</v>
      </c>
      <c r="E177" s="133">
        <f>D177/C177%</f>
        <v>150</v>
      </c>
    </row>
    <row r="178" spans="1:5" s="22" customFormat="1" ht="31.5">
      <c r="A178" s="90" t="s">
        <v>174</v>
      </c>
      <c r="B178" s="56" t="s">
        <v>173</v>
      </c>
      <c r="C178" s="147">
        <v>60</v>
      </c>
      <c r="D178" s="116">
        <v>60</v>
      </c>
      <c r="E178" s="133">
        <f>D178/C178%</f>
        <v>100</v>
      </c>
    </row>
    <row r="179" spans="1:5" ht="15" hidden="1">
      <c r="A179" s="16" t="s">
        <v>63</v>
      </c>
      <c r="B179" s="118"/>
      <c r="C179" s="158"/>
      <c r="D179" s="17"/>
      <c r="E179" s="134"/>
    </row>
    <row r="180" spans="1:5" ht="12.75" hidden="1">
      <c r="A180" s="18" t="s">
        <v>64</v>
      </c>
      <c r="B180" s="119"/>
      <c r="C180" s="159"/>
      <c r="D180" s="15"/>
      <c r="E180" s="134"/>
    </row>
    <row r="181" spans="1:5" s="21" customFormat="1" ht="12.75">
      <c r="A181" s="120"/>
      <c r="B181" s="121"/>
      <c r="C181" s="160"/>
      <c r="D181" s="122"/>
      <c r="E181" s="135"/>
    </row>
    <row r="182" spans="1:5" s="21" customFormat="1" ht="12.75">
      <c r="A182" s="120"/>
      <c r="B182" s="121"/>
      <c r="C182" s="160"/>
      <c r="D182" s="122"/>
      <c r="E182" s="135"/>
    </row>
    <row r="183" spans="1:5" s="21" customFormat="1" ht="20.25">
      <c r="A183" s="123"/>
      <c r="B183" s="124"/>
      <c r="C183" s="161"/>
      <c r="D183" s="122"/>
      <c r="E183" s="135"/>
    </row>
    <row r="184" spans="1:5" s="3" customFormat="1" ht="20.25">
      <c r="A184" s="19" t="s">
        <v>179</v>
      </c>
      <c r="B184" s="125"/>
      <c r="C184" s="162"/>
      <c r="D184" s="19" t="s">
        <v>180</v>
      </c>
      <c r="E184" s="136"/>
    </row>
    <row r="185" spans="1:5" ht="12.75">
      <c r="A185" s="15"/>
      <c r="B185" s="126"/>
      <c r="C185" s="163"/>
      <c r="D185" s="15"/>
      <c r="E185" s="134"/>
    </row>
    <row r="186" spans="1:5" ht="18.75">
      <c r="A186" s="3"/>
      <c r="B186" s="27"/>
      <c r="C186" s="141"/>
      <c r="D186" s="20"/>
      <c r="E186" s="137"/>
    </row>
  </sheetData>
  <sheetProtection/>
  <mergeCells count="21">
    <mergeCell ref="E13:E14"/>
    <mergeCell ref="A10:E10"/>
    <mergeCell ref="A9:E9"/>
    <mergeCell ref="A13:A14"/>
    <mergeCell ref="B13:B14"/>
    <mergeCell ref="A15:E15"/>
    <mergeCell ref="A27:E27"/>
    <mergeCell ref="A31:E31"/>
    <mergeCell ref="A53:E53"/>
    <mergeCell ref="A58:E58"/>
    <mergeCell ref="A95:E95"/>
    <mergeCell ref="A144:E144"/>
    <mergeCell ref="A161:E161"/>
    <mergeCell ref="A165:E165"/>
    <mergeCell ref="A174:E174"/>
    <mergeCell ref="A110:E110"/>
    <mergeCell ref="A115:E115"/>
    <mergeCell ref="A117:E117"/>
    <mergeCell ref="A120:E120"/>
    <mergeCell ref="A124:E124"/>
    <mergeCell ref="A137:E1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Косенко Д А</cp:lastModifiedBy>
  <cp:lastPrinted>2013-11-21T11:14:40Z</cp:lastPrinted>
  <dcterms:created xsi:type="dcterms:W3CDTF">2012-10-19T11:28:19Z</dcterms:created>
  <dcterms:modified xsi:type="dcterms:W3CDTF">2013-11-21T11:14:55Z</dcterms:modified>
  <cp:category/>
  <cp:version/>
  <cp:contentType/>
  <cp:contentStatus/>
</cp:coreProperties>
</file>