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<sst xmlns="http://schemas.openxmlformats.org/spreadsheetml/2006/main" count="47" uniqueCount="47">
  <si>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</si>
  <si>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</si>
  <si>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</si>
  <si>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</si>
  <si>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</si>
  <si>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</si>
  <si>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</si>
  <si>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</si>
  <si>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</si>
  <si>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</si>
  <si>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</si>
  <si>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</si>
  <si>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</si>
  <si>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</si>
  <si>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</si>
  <si>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</si>
  <si>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</si>
  <si>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</si>
  <si>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</si>
  <si>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</si>
  <si>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</si>
  <si>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</si>
  <si>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</si>
  <si>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</si>
  <si>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</si>
  <si>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</si>
  <si>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</si>
  <si>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</si>
  <si>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</si>
  <si>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</si>
  <si>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</si>
  <si>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Выкашевание травы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</si>
  <si>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</si>
  <si>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</si>
  <si>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</si>
  <si>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</si>
  <si>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ст.Новотитаровская ул.Южгипрониисельстрой,20</t>
  </si>
  <si>
    <t>27 кв.</t>
  </si>
  <si>
    <t>январь 2010 г       1300,3кв.м</t>
  </si>
  <si>
    <t>Ремотн дверей,ремонтлавочки</t>
  </si>
  <si>
    <t xml:space="preserve"> ремонт вытяжных труб</t>
  </si>
  <si>
    <t>Ремотн коньков на крыши</t>
  </si>
  <si>
    <t>Уборка чердачного помещения</t>
  </si>
  <si>
    <t>Ремонт систем.отоплен.врезка кранов свар.работы</t>
  </si>
  <si>
    <t>Ремонт водопровод.стояка</t>
  </si>
  <si>
    <t>Механич.прочистка внутридомовой канализации</t>
  </si>
  <si>
    <t>Отчетный период (1 полугодие 2013г 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</si>
</sst>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4">
      <selection activeCell="J11" sqref="J11"/>
    </sheetView>
  </sheetViews>
  <sheetFormatPr defaultColWidth="9.00390625" defaultRowHeight="12.75"/>
  <cols>
    <col min="1" max="1" width="22.75390625" style="0" customWidth="1"/>
    <col min="2" max="2" width="8.375" style="0" customWidth="1"/>
    <col min="3" max="4" width="8.625" style="0" customWidth="1"/>
    <col min="5" max="5" width="9.25390625" style="0" customWidth="1"/>
    <col min="6" max="6" width="8.375" style="0" customWidth="1"/>
    <col min="7" max="7" width="8.75390625" style="0" customWidth="1"/>
    <col min="8" max="8" width="9.25390625" style="0" customWidth="1"/>
    <col min="9" max="9" width="8.75390625" style="0" customWidth="1"/>
    <col min="10" max="10" width="9.00390625" style="0" customWidth="1"/>
    <col min="11" max="11" width="8.875" style="0" customWidth="1"/>
    <col min="12" max="12" width="7.00390625" style="0" customWidth="1"/>
    <col min="13" max="13" width="5.375" style="0" customWidth="1"/>
    <col min="14" max="15" width="9.25390625" style="0" customWidth="1"/>
  </cols>
  <sheetData>
    <row r="1" ht="12.75">
      <c r="A1" t="s">
        <v>37</v>
      </c>
    </row>
    <row r="2" ht="12.75">
      <c r="A2" t="s">
        <v>38</v>
      </c>
    </row>
    <row r="3" spans="1:15" ht="15.75" customHeight="1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36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11</v>
      </c>
      <c r="B6" s="4">
        <v>41275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14</v>
      </c>
      <c r="J6" s="4" t="s">
        <v>15</v>
      </c>
      <c r="K6" s="4" t="s">
        <v>28</v>
      </c>
      <c r="L6" s="4" t="s">
        <v>16</v>
      </c>
      <c r="M6" s="4" t="s">
        <v>17</v>
      </c>
      <c r="N6" s="4" t="s">
        <v>18</v>
      </c>
      <c r="O6" s="4" t="s">
        <v>10</v>
      </c>
    </row>
    <row r="7" spans="1:15" ht="13.5" customHeight="1">
      <c r="A7" s="6" t="s">
        <v>2</v>
      </c>
      <c r="B7" s="9"/>
      <c r="C7" s="5">
        <v>12733</v>
      </c>
      <c r="D7" s="5">
        <v>12733</v>
      </c>
      <c r="E7" s="5">
        <v>12733</v>
      </c>
      <c r="F7" s="5">
        <v>12733</v>
      </c>
      <c r="G7" s="5">
        <v>12733</v>
      </c>
      <c r="H7" s="5">
        <v>12733</v>
      </c>
      <c r="I7" s="5"/>
      <c r="J7" s="5"/>
      <c r="K7" s="5"/>
      <c r="L7" s="5"/>
      <c r="M7" s="5"/>
      <c r="N7" s="5"/>
      <c r="O7" s="5">
        <f>SUM(C7:N7)</f>
        <v>76398</v>
      </c>
    </row>
    <row r="8" spans="1:15" ht="13.5" customHeight="1">
      <c r="A8" s="6" t="s">
        <v>4</v>
      </c>
      <c r="B8" s="9"/>
      <c r="C8" s="5">
        <v>9913.95</v>
      </c>
      <c r="D8" s="5">
        <v>9354.8</v>
      </c>
      <c r="E8" s="5">
        <v>13307.16</v>
      </c>
      <c r="F8" s="5">
        <v>9362.79</v>
      </c>
      <c r="G8" s="5">
        <v>7340.63</v>
      </c>
      <c r="H8" s="5">
        <v>11373.26</v>
      </c>
      <c r="I8" s="5"/>
      <c r="J8" s="5"/>
      <c r="K8" s="5"/>
      <c r="L8" s="5"/>
      <c r="M8" s="5"/>
      <c r="N8" s="5"/>
      <c r="O8" s="5">
        <f>SUM(C8:N8)</f>
        <v>60652.59</v>
      </c>
    </row>
    <row r="9" spans="1:15" ht="13.5" customHeight="1">
      <c r="A9" s="6" t="s">
        <v>3</v>
      </c>
      <c r="B9" s="5">
        <v>75965.65</v>
      </c>
      <c r="C9" s="5">
        <f>C7-C8</f>
        <v>2819.0499999999993</v>
      </c>
      <c r="D9" s="5">
        <f aca="true" t="shared" si="0" ref="D9:L9">D7-D8</f>
        <v>3378.2000000000007</v>
      </c>
      <c r="E9" s="5">
        <f t="shared" si="0"/>
        <v>-574.1599999999999</v>
      </c>
      <c r="F9" s="5">
        <f t="shared" si="0"/>
        <v>3370.209999999999</v>
      </c>
      <c r="G9" s="5">
        <f t="shared" si="0"/>
        <v>5392.37</v>
      </c>
      <c r="H9" s="5">
        <f t="shared" si="0"/>
        <v>1359.7399999999998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91711.06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19</v>
      </c>
      <c r="B12" s="9"/>
      <c r="C12" s="5">
        <f>SUM(C7*0.4)</f>
        <v>5093.200000000001</v>
      </c>
      <c r="D12" s="5">
        <f aca="true" t="shared" si="1" ref="D12:N12">SUM(D7*0.4)</f>
        <v>5093.200000000001</v>
      </c>
      <c r="E12" s="5">
        <f t="shared" si="1"/>
        <v>5093.200000000001</v>
      </c>
      <c r="F12" s="5">
        <f t="shared" si="1"/>
        <v>5093.200000000001</v>
      </c>
      <c r="G12" s="5">
        <f t="shared" si="1"/>
        <v>5093.200000000001</v>
      </c>
      <c r="H12" s="5">
        <f t="shared" si="1"/>
        <v>5093.200000000001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30559.200000000004</v>
      </c>
    </row>
    <row r="13" spans="1:15" ht="13.5" customHeight="1">
      <c r="A13" s="6" t="s">
        <v>7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6">SUM(C13:N13)</f>
        <v>0</v>
      </c>
    </row>
    <row r="14" spans="1:15" ht="13.5" customHeight="1">
      <c r="A14" s="6" t="s">
        <v>6</v>
      </c>
      <c r="B14" s="9"/>
      <c r="C14" s="5"/>
      <c r="D14" s="5"/>
      <c r="E14" s="5"/>
      <c r="F14" s="5">
        <v>1439.64</v>
      </c>
      <c r="G14" s="5">
        <v>952.88</v>
      </c>
      <c r="H14" s="5"/>
      <c r="I14" s="5"/>
      <c r="J14" s="5"/>
      <c r="K14" s="5"/>
      <c r="L14" s="5"/>
      <c r="M14" s="5"/>
      <c r="N14" s="5"/>
      <c r="O14" s="5">
        <f t="shared" si="2"/>
        <v>2392.52</v>
      </c>
    </row>
    <row r="15" spans="1:15" ht="36">
      <c r="A15" s="7" t="s">
        <v>34</v>
      </c>
      <c r="B15" s="9"/>
      <c r="C15" s="5">
        <v>143.38</v>
      </c>
      <c r="D15" s="5"/>
      <c r="E15" s="5">
        <v>143.38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286.76</v>
      </c>
    </row>
    <row r="16" spans="1:15" ht="15.75" customHeight="1">
      <c r="A16" s="8" t="s">
        <v>32</v>
      </c>
      <c r="B16" s="9"/>
      <c r="C16" s="5">
        <v>124.5</v>
      </c>
      <c r="D16" s="5">
        <v>41.5</v>
      </c>
      <c r="E16" s="5">
        <v>103.75</v>
      </c>
      <c r="F16" s="5">
        <v>20.75</v>
      </c>
      <c r="G16" s="5">
        <v>750.3</v>
      </c>
      <c r="H16" s="5">
        <v>62.25</v>
      </c>
      <c r="I16" s="5"/>
      <c r="J16" s="5"/>
      <c r="K16" s="5"/>
      <c r="L16" s="5"/>
      <c r="M16" s="5"/>
      <c r="N16" s="5"/>
      <c r="O16" s="5">
        <f t="shared" si="2"/>
        <v>1103.05</v>
      </c>
    </row>
    <row r="17" spans="1:15" ht="15.75" customHeight="1">
      <c r="A17" s="8" t="s">
        <v>33</v>
      </c>
      <c r="B17" s="9"/>
      <c r="C17" s="5">
        <v>535.68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535.68</v>
      </c>
    </row>
    <row r="18" spans="1:15" ht="15.75" customHeight="1">
      <c r="A18" s="8" t="s">
        <v>45</v>
      </c>
      <c r="B18" s="9"/>
      <c r="C18" s="5"/>
      <c r="D18" s="5">
        <v>6768.3</v>
      </c>
      <c r="E18" s="5">
        <v>4512.2</v>
      </c>
      <c r="F18" s="5"/>
      <c r="G18" s="5">
        <v>2932.93</v>
      </c>
      <c r="H18" s="5">
        <v>4512.2</v>
      </c>
      <c r="I18" s="5"/>
      <c r="J18" s="5"/>
      <c r="K18" s="5"/>
      <c r="L18" s="5"/>
      <c r="M18" s="5"/>
      <c r="N18" s="5"/>
      <c r="O18" s="5">
        <f t="shared" si="2"/>
        <v>18725.63</v>
      </c>
    </row>
    <row r="19" spans="1:15" ht="15.75" customHeight="1">
      <c r="A19" s="8" t="s">
        <v>31</v>
      </c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2"/>
        <v>0</v>
      </c>
    </row>
    <row r="20" spans="1:15" ht="15.75" customHeight="1">
      <c r="A20" s="8" t="s">
        <v>40</v>
      </c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0</v>
      </c>
    </row>
    <row r="21" spans="1:15" ht="15.75" customHeight="1">
      <c r="A21" s="8" t="s">
        <v>39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 t="s">
        <v>43</v>
      </c>
      <c r="B22" s="9"/>
      <c r="C22" s="5">
        <v>10613.08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10613.08</v>
      </c>
    </row>
    <row r="23" spans="1:15" ht="15.75" customHeight="1">
      <c r="A23" s="8" t="s">
        <v>35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8" t="s">
        <v>44</v>
      </c>
      <c r="B24" s="9"/>
      <c r="C24" s="5">
        <v>3137.68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3137.68</v>
      </c>
    </row>
    <row r="25" spans="1:15" ht="15.75" customHeight="1">
      <c r="A25" s="8" t="s">
        <v>41</v>
      </c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2"/>
        <v>0</v>
      </c>
    </row>
    <row r="26" spans="1:15" ht="15.75" customHeight="1">
      <c r="A26" s="8" t="s">
        <v>42</v>
      </c>
      <c r="B26" s="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2"/>
        <v>0</v>
      </c>
    </row>
    <row r="27" spans="1:15" ht="15.75" customHeight="1">
      <c r="A27" s="7" t="s">
        <v>12</v>
      </c>
      <c r="B27" s="9"/>
      <c r="C27" s="5">
        <f>SUM(C12:C26)</f>
        <v>19647.52</v>
      </c>
      <c r="D27" s="5">
        <f aca="true" t="shared" si="3" ref="D27:N27">SUM(D12:D26)</f>
        <v>11903</v>
      </c>
      <c r="E27" s="5">
        <f t="shared" si="3"/>
        <v>9852.53</v>
      </c>
      <c r="F27" s="5">
        <f t="shared" si="3"/>
        <v>6553.590000000001</v>
      </c>
      <c r="G27" s="5">
        <f t="shared" si="3"/>
        <v>9729.310000000001</v>
      </c>
      <c r="H27" s="5">
        <f t="shared" si="3"/>
        <v>9667.650000000001</v>
      </c>
      <c r="I27" s="5">
        <f t="shared" si="3"/>
        <v>0</v>
      </c>
      <c r="J27" s="5">
        <f t="shared" si="3"/>
        <v>0</v>
      </c>
      <c r="K27" s="5">
        <f t="shared" si="3"/>
        <v>0</v>
      </c>
      <c r="L27" s="5">
        <f t="shared" si="3"/>
        <v>0</v>
      </c>
      <c r="M27" s="5">
        <f t="shared" si="3"/>
        <v>0</v>
      </c>
      <c r="N27" s="5">
        <f t="shared" si="3"/>
        <v>0</v>
      </c>
      <c r="O27" s="5">
        <f>SUM(O12:O26)</f>
        <v>67353.6</v>
      </c>
    </row>
    <row r="28" spans="1:15" ht="24" customHeight="1">
      <c r="A28" s="7" t="s">
        <v>13</v>
      </c>
      <c r="B28" s="9">
        <v>62219.7</v>
      </c>
      <c r="C28" s="5">
        <f>C8-C27</f>
        <v>-9733.57</v>
      </c>
      <c r="D28" s="5">
        <f aca="true" t="shared" si="4" ref="D28:N28">D8-D27</f>
        <v>-2548.2000000000007</v>
      </c>
      <c r="E28" s="5">
        <f t="shared" si="4"/>
        <v>3454.629999999999</v>
      </c>
      <c r="F28" s="5">
        <f t="shared" si="4"/>
        <v>2809.2</v>
      </c>
      <c r="G28" s="5">
        <f t="shared" si="4"/>
        <v>-2388.680000000001</v>
      </c>
      <c r="H28" s="5">
        <f t="shared" si="4"/>
        <v>1705.6099999999988</v>
      </c>
      <c r="I28" s="5">
        <f t="shared" si="4"/>
        <v>0</v>
      </c>
      <c r="J28" s="5">
        <f t="shared" si="4"/>
        <v>0</v>
      </c>
      <c r="K28" s="5">
        <f t="shared" si="4"/>
        <v>0</v>
      </c>
      <c r="L28" s="5">
        <f t="shared" si="4"/>
        <v>0</v>
      </c>
      <c r="M28" s="5">
        <f t="shared" si="4"/>
        <v>0</v>
      </c>
      <c r="N28" s="5">
        <f t="shared" si="4"/>
        <v>0</v>
      </c>
      <c r="O28" s="5">
        <f>SUM(O8-O27+B28)</f>
        <v>55518.68999999999</v>
      </c>
    </row>
    <row r="32" spans="1:15" ht="12.75">
      <c r="A32" t="s">
        <v>8</v>
      </c>
      <c r="B32" t="s">
        <v>29</v>
      </c>
      <c r="I32" s="13" t="s">
        <v>20</v>
      </c>
      <c r="J32" s="13"/>
      <c r="K32" s="13"/>
      <c r="L32" s="13"/>
      <c r="M32" s="13"/>
      <c r="N32" s="13"/>
      <c r="O32" s="13"/>
    </row>
    <row r="34" spans="1:2" ht="12.75">
      <c r="A34" t="s">
        <v>9</v>
      </c>
      <c r="B34" t="s">
        <v>30</v>
      </c>
    </row>
  </sheetData>
  <sheetProtection/>
  <mergeCells count="4">
    <mergeCell ref="C5:O5"/>
    <mergeCell ref="A3:O3"/>
    <mergeCell ref="A4:O4"/>
    <mergeCell ref="I32:O32"/>
  </mergeCells>
  <printOptions/>
  <pageMargins left="0" right="0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2013-05-07T05:54:37Z</cp:lastPrinted>
  <dcterms:created xsi:type="dcterms:W3CDTF">2010-01-19T05:16:32Z</dcterms:created>
  <dcterms:modified xsi:type="dcterms:W3CDTF">2013-07-16T07:18:39Z</dcterms:modified>
  <cp:category/>
  <cp:version/>
  <cp:contentType/>
  <cp:contentStatus/>
</cp:coreProperties>
</file>