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<sst xmlns="http://schemas.openxmlformats.org/spreadsheetml/2006/main" count="44" uniqueCount="44">
  <si>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</si>
  <si>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</si>
  <si>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</si>
  <si>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</si>
  <si>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</si>
  <si>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</si>
  <si>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</si>
  <si>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</si>
  <si>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</si>
  <si>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</si>
  <si>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</si>
  <si>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</si>
  <si>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</si>
  <si>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</si>
  <si>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</si>
  <si>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</si>
  <si>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</si>
  <si>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</si>
  <si>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</si>
  <si>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</si>
  <si>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</si>
  <si>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</si>
  <si>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</si>
  <si>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</si>
  <si>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</si>
  <si>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</si>
  <si>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</si>
  <si>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</si>
  <si>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</si>
  <si>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</si>
  <si>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</si>
  <si>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</si>
  <si>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</si>
  <si>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</si>
  <si>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</si>
  <si>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</si>
  <si>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</si>
  <si>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8 кв.</t>
  </si>
  <si>
    <t>ст.Новотитаровская ул.Южгипрониисельстрой,18</t>
  </si>
  <si>
    <t>август 2011 г      389,1кв.м</t>
  </si>
  <si>
    <t>Ремонт водопровода</t>
  </si>
  <si>
    <t>Ремотн дверей</t>
  </si>
  <si>
    <t>Ремонт подъездов</t>
  </si>
  <si>
    <t>Отчетный период (1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</si>
</sst>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24.875" style="0" customWidth="1"/>
    <col min="2" max="2" width="9.75390625" style="0" customWidth="1"/>
    <col min="3" max="8" width="9.25390625" style="0" customWidth="1"/>
    <col min="9" max="9" width="8.00390625" style="0" customWidth="1"/>
    <col min="10" max="10" width="8.25390625" style="0" customWidth="1"/>
    <col min="11" max="11" width="6.625" style="0" customWidth="1"/>
    <col min="12" max="12" width="6.75390625" style="0" customWidth="1"/>
    <col min="13" max="14" width="8.125" style="0" customWidth="1"/>
    <col min="15" max="15" width="9.25390625" style="0" customWidth="1"/>
  </cols>
  <sheetData>
    <row r="1" ht="12.75">
      <c r="A1" t="s">
        <v>37</v>
      </c>
    </row>
    <row r="2" ht="12.75">
      <c r="A2" t="s">
        <v>39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3597.5</v>
      </c>
      <c r="D7" s="5">
        <v>3597.5</v>
      </c>
      <c r="E7" s="5">
        <v>3597.5</v>
      </c>
      <c r="F7" s="5">
        <v>3597.5</v>
      </c>
      <c r="G7" s="5">
        <v>3602.5</v>
      </c>
      <c r="H7" s="5">
        <v>3598.5</v>
      </c>
      <c r="I7" s="5"/>
      <c r="J7" s="5"/>
      <c r="K7" s="5"/>
      <c r="L7" s="5"/>
      <c r="M7" s="5"/>
      <c r="N7" s="5"/>
      <c r="O7" s="5">
        <f>SUM(C7:N7)</f>
        <v>21591</v>
      </c>
    </row>
    <row r="8" spans="1:15" ht="13.5" customHeight="1">
      <c r="A8" s="6" t="s">
        <v>4</v>
      </c>
      <c r="B8" s="9"/>
      <c r="C8" s="5">
        <v>3412</v>
      </c>
      <c r="D8" s="5">
        <v>2677.58</v>
      </c>
      <c r="E8" s="5">
        <v>2708</v>
      </c>
      <c r="F8" s="5">
        <v>3304.22</v>
      </c>
      <c r="G8" s="5">
        <v>1204.5</v>
      </c>
      <c r="H8" s="5">
        <v>1444.26</v>
      </c>
      <c r="I8" s="5"/>
      <c r="J8" s="5"/>
      <c r="K8" s="5"/>
      <c r="L8" s="5"/>
      <c r="M8" s="5"/>
      <c r="N8" s="5"/>
      <c r="O8" s="5">
        <f>SUM(C8:N8)</f>
        <v>14750.56</v>
      </c>
    </row>
    <row r="9" spans="1:15" ht="13.5" customHeight="1">
      <c r="A9" s="6" t="s">
        <v>3</v>
      </c>
      <c r="B9" s="5">
        <v>10419</v>
      </c>
      <c r="C9" s="5">
        <f>C7-C8</f>
        <v>185.5</v>
      </c>
      <c r="D9" s="5">
        <f aca="true" t="shared" si="0" ref="D9:L9">D7-D8</f>
        <v>919.9200000000001</v>
      </c>
      <c r="E9" s="5">
        <f t="shared" si="0"/>
        <v>889.5</v>
      </c>
      <c r="F9" s="5">
        <f t="shared" si="0"/>
        <v>293.2800000000002</v>
      </c>
      <c r="G9" s="5">
        <f t="shared" si="0"/>
        <v>2398</v>
      </c>
      <c r="H9" s="5">
        <f t="shared" si="0"/>
        <v>2154.24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17259.440000000002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1439</v>
      </c>
      <c r="D12" s="5">
        <f aca="true" t="shared" si="1" ref="D12:N12">SUM(D7*0.4)</f>
        <v>1439</v>
      </c>
      <c r="E12" s="5">
        <f t="shared" si="1"/>
        <v>1439</v>
      </c>
      <c r="F12" s="5">
        <f t="shared" si="1"/>
        <v>1439</v>
      </c>
      <c r="G12" s="5">
        <f t="shared" si="1"/>
        <v>1441</v>
      </c>
      <c r="H12" s="5">
        <f t="shared" si="1"/>
        <v>1439.4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8636.4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3">SUM(C13:N13)</f>
        <v>0</v>
      </c>
    </row>
    <row r="14" spans="1:15" ht="13.5" customHeight="1">
      <c r="A14" s="6" t="s">
        <v>6</v>
      </c>
      <c r="B14" s="9"/>
      <c r="C14" s="5"/>
      <c r="D14" s="5">
        <v>0</v>
      </c>
      <c r="E14" s="5"/>
      <c r="F14" s="5">
        <v>238.22</v>
      </c>
      <c r="G14" s="5"/>
      <c r="H14" s="5"/>
      <c r="I14" s="5"/>
      <c r="J14" s="5"/>
      <c r="K14" s="5"/>
      <c r="L14" s="5"/>
      <c r="M14" s="5"/>
      <c r="N14" s="5">
        <v>0</v>
      </c>
      <c r="O14" s="5">
        <f t="shared" si="2"/>
        <v>238.22</v>
      </c>
    </row>
    <row r="15" spans="1:15" ht="36">
      <c r="A15" s="7" t="s">
        <v>34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32</v>
      </c>
      <c r="B16" s="9"/>
      <c r="C16" s="5"/>
      <c r="D16" s="5">
        <v>300.15</v>
      </c>
      <c r="E16" s="5">
        <v>20.75</v>
      </c>
      <c r="F16" s="5">
        <v>20.75</v>
      </c>
      <c r="G16" s="5"/>
      <c r="H16" s="5"/>
      <c r="I16" s="5"/>
      <c r="J16" s="5"/>
      <c r="K16" s="5"/>
      <c r="L16" s="5"/>
      <c r="M16" s="5"/>
      <c r="N16" s="5"/>
      <c r="O16" s="5">
        <f t="shared" si="2"/>
        <v>341.65</v>
      </c>
    </row>
    <row r="17" spans="1:15" ht="15.75" customHeight="1">
      <c r="A17" s="8" t="s">
        <v>33</v>
      </c>
      <c r="B17" s="9"/>
      <c r="C17" s="5">
        <v>535.68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535.68</v>
      </c>
    </row>
    <row r="18" spans="1:15" ht="15.75" customHeight="1">
      <c r="A18" s="8" t="s">
        <v>31</v>
      </c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2"/>
        <v>0</v>
      </c>
    </row>
    <row r="19" spans="1:15" ht="15.75" customHeight="1">
      <c r="A19" s="8" t="s">
        <v>42</v>
      </c>
      <c r="B19" s="9"/>
      <c r="C19" s="5"/>
      <c r="D19" s="5"/>
      <c r="E19" s="5"/>
      <c r="F19" s="5"/>
      <c r="G19" s="5">
        <v>47130</v>
      </c>
      <c r="H19" s="5"/>
      <c r="I19" s="5"/>
      <c r="J19" s="5"/>
      <c r="K19" s="5"/>
      <c r="L19" s="5"/>
      <c r="M19" s="5"/>
      <c r="N19" s="5"/>
      <c r="O19" s="5">
        <f t="shared" si="2"/>
        <v>47130</v>
      </c>
    </row>
    <row r="20" spans="1:15" ht="15.75" customHeight="1">
      <c r="A20" s="8" t="s">
        <v>40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41</v>
      </c>
      <c r="B21" s="9"/>
      <c r="C21" s="5"/>
      <c r="D21" s="5">
        <v>679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679</v>
      </c>
    </row>
    <row r="22" spans="1:15" ht="15.75" customHeight="1">
      <c r="A22" s="8" t="s">
        <v>36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7" t="s">
        <v>12</v>
      </c>
      <c r="B24" s="9"/>
      <c r="C24" s="5">
        <f>SUM(C12:C23)</f>
        <v>1974.6799999999998</v>
      </c>
      <c r="D24" s="5">
        <f aca="true" t="shared" si="3" ref="D24:N24">SUM(D12:D23)</f>
        <v>2418.15</v>
      </c>
      <c r="E24" s="5">
        <f t="shared" si="3"/>
        <v>1459.75</v>
      </c>
      <c r="F24" s="5">
        <f t="shared" si="3"/>
        <v>1697.97</v>
      </c>
      <c r="G24" s="5">
        <f t="shared" si="3"/>
        <v>48571</v>
      </c>
      <c r="H24" s="5">
        <f t="shared" si="3"/>
        <v>1439.4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5">
        <f>SUM(O12:O23)</f>
        <v>57560.95</v>
      </c>
    </row>
    <row r="25" spans="1:15" ht="15.75" customHeight="1">
      <c r="A25" s="7" t="s">
        <v>13</v>
      </c>
      <c r="B25" s="5">
        <v>7599.38</v>
      </c>
      <c r="C25" s="5">
        <f>C8-C24</f>
        <v>1437.3200000000002</v>
      </c>
      <c r="D25" s="5">
        <f aca="true" t="shared" si="4" ref="D25:N25">D8-D24</f>
        <v>259.42999999999984</v>
      </c>
      <c r="E25" s="5">
        <f t="shared" si="4"/>
        <v>1248.25</v>
      </c>
      <c r="F25" s="5">
        <f t="shared" si="4"/>
        <v>1606.2499999999998</v>
      </c>
      <c r="G25" s="5">
        <f t="shared" si="4"/>
        <v>-47366.5</v>
      </c>
      <c r="H25" s="5">
        <f t="shared" si="4"/>
        <v>4.8599999999999</v>
      </c>
      <c r="I25" s="5">
        <f t="shared" si="4"/>
        <v>0</v>
      </c>
      <c r="J25" s="5">
        <f t="shared" si="4"/>
        <v>0</v>
      </c>
      <c r="K25" s="5">
        <f t="shared" si="4"/>
        <v>0</v>
      </c>
      <c r="L25" s="5">
        <f t="shared" si="4"/>
        <v>0</v>
      </c>
      <c r="M25" s="5">
        <f t="shared" si="4"/>
        <v>0</v>
      </c>
      <c r="N25" s="5">
        <f t="shared" si="4"/>
        <v>0</v>
      </c>
      <c r="O25" s="5">
        <f>SUM(O8-O24+B25)</f>
        <v>-35211.01</v>
      </c>
    </row>
    <row r="29" spans="1:15" ht="12.75">
      <c r="A29" t="s">
        <v>8</v>
      </c>
      <c r="B29" t="s">
        <v>29</v>
      </c>
      <c r="I29" s="13" t="s">
        <v>20</v>
      </c>
      <c r="J29" s="13"/>
      <c r="K29" s="13"/>
      <c r="L29" s="13"/>
      <c r="M29" s="13"/>
      <c r="N29" s="13"/>
      <c r="O29" s="13"/>
    </row>
    <row r="31" spans="1:2" ht="12.75">
      <c r="A31" t="s">
        <v>9</v>
      </c>
      <c r="B31" t="s">
        <v>30</v>
      </c>
    </row>
  </sheetData>
  <sheetProtection/>
  <mergeCells count="4">
    <mergeCell ref="C5:O5"/>
    <mergeCell ref="A3:O3"/>
    <mergeCell ref="A4:O4"/>
    <mergeCell ref="I29:O29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2013-04-30T05:01:51Z</cp:lastPrinted>
  <dcterms:created xsi:type="dcterms:W3CDTF">2010-01-19T05:16:32Z</dcterms:created>
  <dcterms:modified xsi:type="dcterms:W3CDTF">2013-07-16T07:18:00Z</dcterms:modified>
  <cp:category/>
  <cp:version/>
  <cp:contentType/>
  <cp:contentStatus/>
</cp:coreProperties>
</file>