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<sst xmlns="http://schemas.openxmlformats.org/spreadsheetml/2006/main" count="46" uniqueCount="46">
  <si>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</si>
  <si>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</si>
  <si>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</si>
  <si>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</si>
  <si>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</si>
  <si>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</si>
  <si>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</si>
  <si>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</si>
  <si>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</si>
  <si>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</si>
  <si>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</si>
  <si>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</si>
  <si>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</si>
  <si>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</si>
  <si>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</si>
  <si>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</si>
  <si>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</si>
  <si>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</si>
  <si>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</si>
  <si>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</si>
  <si>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</si>
  <si>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</si>
  <si>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</si>
  <si>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</si>
  <si>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</si>
  <si>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</si>
  <si>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</si>
  <si>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</si>
  <si>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</si>
  <si>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</si>
  <si>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</si>
  <si>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</si>
  <si>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</si>
  <si>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</si>
  <si>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</si>
  <si>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</si>
  <si>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</si>
  <si>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</si>
  <si>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Ремотн дверей,ремонт крана</t>
  </si>
  <si>
    <t>27 кв.</t>
  </si>
  <si>
    <t>сенбябрь 2011 г        1260,5кв.м</t>
  </si>
  <si>
    <t>Замена набивки на задвижках теплосистемы</t>
  </si>
  <si>
    <t>Усллуги уборщицы</t>
  </si>
  <si>
    <t>ст.Новотитаровская ул.Южгипрониисельстрой,15</t>
  </si>
  <si>
    <t>Частичный ремонт кровли</t>
  </si>
  <si>
    <t>Отчетный период ( 1 полугодие 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</si>
</sst>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I16" sqref="I16"/>
    </sheetView>
  </sheetViews>
  <sheetFormatPr defaultColWidth="9.00390625" defaultRowHeight="12.75"/>
  <cols>
    <col min="1" max="1" width="21.375" style="0" customWidth="1"/>
    <col min="2" max="2" width="8.37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2" width="9.25390625" style="0" customWidth="1"/>
    <col min="13" max="13" width="8.25390625" style="0" customWidth="1"/>
    <col min="14" max="14" width="8.625" style="0" customWidth="1"/>
    <col min="15" max="15" width="9.25390625" style="0" customWidth="1"/>
  </cols>
  <sheetData>
    <row r="1" ht="12.75">
      <c r="A1" t="s">
        <v>39</v>
      </c>
    </row>
    <row r="2" ht="12.75">
      <c r="A2" t="s">
        <v>40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8915.8</v>
      </c>
      <c r="D7" s="5">
        <v>8351</v>
      </c>
      <c r="E7" s="5">
        <v>8351.8</v>
      </c>
      <c r="F7" s="5">
        <v>8191.8</v>
      </c>
      <c r="G7" s="5">
        <v>8331.8</v>
      </c>
      <c r="H7" s="5">
        <v>8331</v>
      </c>
      <c r="I7" s="5"/>
      <c r="J7" s="5"/>
      <c r="K7" s="5"/>
      <c r="L7" s="5"/>
      <c r="M7" s="5"/>
      <c r="N7" s="5"/>
      <c r="O7" s="5">
        <f>SUM(C7:N7)</f>
        <v>50473.2</v>
      </c>
    </row>
    <row r="8" spans="1:15" ht="13.5" customHeight="1">
      <c r="A8" s="6" t="s">
        <v>4</v>
      </c>
      <c r="B8" s="9"/>
      <c r="C8" s="5">
        <v>6213.8</v>
      </c>
      <c r="D8" s="5">
        <v>5915</v>
      </c>
      <c r="E8" s="5">
        <v>5351.8</v>
      </c>
      <c r="F8" s="5">
        <v>8851.8</v>
      </c>
      <c r="G8" s="5">
        <v>13191.8</v>
      </c>
      <c r="H8" s="5">
        <v>5351</v>
      </c>
      <c r="I8" s="5"/>
      <c r="J8" s="5"/>
      <c r="K8" s="5"/>
      <c r="L8" s="5"/>
      <c r="M8" s="5"/>
      <c r="N8" s="5"/>
      <c r="O8" s="5">
        <f>SUM(C8:N8)</f>
        <v>44875.2</v>
      </c>
    </row>
    <row r="9" spans="1:15" ht="13.5" customHeight="1">
      <c r="A9" s="6" t="s">
        <v>3</v>
      </c>
      <c r="B9" s="9">
        <v>15663.8</v>
      </c>
      <c r="C9" s="5">
        <f>C7-C8</f>
        <v>2701.999999999999</v>
      </c>
      <c r="D9" s="5">
        <f aca="true" t="shared" si="0" ref="D9:L9">D7-D8</f>
        <v>2436</v>
      </c>
      <c r="E9" s="5">
        <f t="shared" si="0"/>
        <v>2999.999999999999</v>
      </c>
      <c r="F9" s="5">
        <f t="shared" si="0"/>
        <v>-659.9999999999991</v>
      </c>
      <c r="G9" s="5">
        <f t="shared" si="0"/>
        <v>-4860</v>
      </c>
      <c r="H9" s="5">
        <f t="shared" si="0"/>
        <v>2980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21261.800000000003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3566.3199999999997</v>
      </c>
      <c r="D12" s="5">
        <f aca="true" t="shared" si="1" ref="D12:N12">SUM(D7*0.4)</f>
        <v>3340.4</v>
      </c>
      <c r="E12" s="5">
        <f t="shared" si="1"/>
        <v>3340.72</v>
      </c>
      <c r="F12" s="5">
        <f t="shared" si="1"/>
        <v>3276.7200000000003</v>
      </c>
      <c r="G12" s="5">
        <f t="shared" si="1"/>
        <v>3332.72</v>
      </c>
      <c r="H12" s="5">
        <f t="shared" si="1"/>
        <v>3332.4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20189.280000000002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2879.28</v>
      </c>
      <c r="G14" s="5">
        <v>1905.76</v>
      </c>
      <c r="H14" s="5"/>
      <c r="I14" s="5"/>
      <c r="J14" s="5"/>
      <c r="K14" s="5"/>
      <c r="L14" s="5"/>
      <c r="M14" s="5"/>
      <c r="N14" s="5"/>
      <c r="O14" s="5">
        <f t="shared" si="2"/>
        <v>4785.04</v>
      </c>
    </row>
    <row r="15" spans="1:15" ht="48">
      <c r="A15" s="7" t="s">
        <v>35</v>
      </c>
      <c r="B15" s="9"/>
      <c r="C15" s="5"/>
      <c r="D15" s="5">
        <v>143.38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143.38</v>
      </c>
    </row>
    <row r="16" spans="1:15" ht="15.75" customHeight="1">
      <c r="A16" s="8" t="s">
        <v>33</v>
      </c>
      <c r="B16" s="9"/>
      <c r="C16" s="5">
        <v>62.25</v>
      </c>
      <c r="D16" s="5">
        <v>410.99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473.24</v>
      </c>
    </row>
    <row r="17" spans="1:15" ht="15.75" customHeight="1">
      <c r="A17" s="8" t="s">
        <v>34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31</v>
      </c>
      <c r="B18" s="9"/>
      <c r="C18" s="5"/>
      <c r="D18" s="5"/>
      <c r="E18" s="5"/>
      <c r="F18" s="5">
        <v>2256.1</v>
      </c>
      <c r="G18" s="5"/>
      <c r="H18" s="5">
        <v>4521.2</v>
      </c>
      <c r="I18" s="5"/>
      <c r="J18" s="5"/>
      <c r="K18" s="5"/>
      <c r="L18" s="5"/>
      <c r="M18" s="5"/>
      <c r="N18" s="5"/>
      <c r="O18" s="5">
        <f>SUM(C18:N18)</f>
        <v>6777.299999999999</v>
      </c>
    </row>
    <row r="19" spans="1:15" ht="15.75" customHeight="1">
      <c r="A19" s="8" t="s">
        <v>32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44</v>
      </c>
      <c r="B20" s="9"/>
      <c r="C20" s="5"/>
      <c r="D20" s="5"/>
      <c r="E20" s="5"/>
      <c r="F20" s="5"/>
      <c r="G20" s="5"/>
      <c r="H20" s="5">
        <v>430.14</v>
      </c>
      <c r="I20" s="5"/>
      <c r="J20" s="5"/>
      <c r="K20" s="5"/>
      <c r="L20" s="5"/>
      <c r="M20" s="5"/>
      <c r="N20" s="5"/>
      <c r="O20" s="5">
        <f t="shared" si="2"/>
        <v>430.14</v>
      </c>
    </row>
    <row r="21" spans="1:15" ht="15.75" customHeight="1">
      <c r="A21" s="8" t="s">
        <v>38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37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36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41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42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7" t="s">
        <v>12</v>
      </c>
      <c r="B26" s="9"/>
      <c r="C26" s="5">
        <f>SUM(C12:C25)</f>
        <v>3628.5699999999997</v>
      </c>
      <c r="D26" s="5">
        <f aca="true" t="shared" si="3" ref="D26:N26">SUM(D12:D25)</f>
        <v>3894.7700000000004</v>
      </c>
      <c r="E26" s="5">
        <f t="shared" si="3"/>
        <v>3340.72</v>
      </c>
      <c r="F26" s="5">
        <f t="shared" si="3"/>
        <v>8412.1</v>
      </c>
      <c r="G26" s="5">
        <f t="shared" si="3"/>
        <v>5238.48</v>
      </c>
      <c r="H26" s="5">
        <f t="shared" si="3"/>
        <v>8283.74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SUM(O12:O25)</f>
        <v>32798.380000000005</v>
      </c>
    </row>
    <row r="27" spans="1:15" ht="27" customHeight="1">
      <c r="A27" s="7" t="s">
        <v>13</v>
      </c>
      <c r="B27" s="5">
        <v>5296.56</v>
      </c>
      <c r="C27" s="5">
        <f>C8-C26</f>
        <v>2585.2300000000005</v>
      </c>
      <c r="D27" s="5">
        <f aca="true" t="shared" si="4" ref="D27:N27">D8-D26</f>
        <v>2020.2299999999996</v>
      </c>
      <c r="E27" s="5">
        <f t="shared" si="4"/>
        <v>2011.0800000000004</v>
      </c>
      <c r="F27" s="5">
        <f t="shared" si="4"/>
        <v>439.6999999999989</v>
      </c>
      <c r="G27" s="5">
        <f t="shared" si="4"/>
        <v>7953.32</v>
      </c>
      <c r="H27" s="5">
        <f t="shared" si="4"/>
        <v>-2932.74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17373.379999999994</v>
      </c>
    </row>
    <row r="31" spans="1:15" ht="12.75">
      <c r="A31" t="s">
        <v>8</v>
      </c>
      <c r="B31" t="s">
        <v>29</v>
      </c>
      <c r="I31" s="13" t="s">
        <v>20</v>
      </c>
      <c r="J31" s="13"/>
      <c r="K31" s="13"/>
      <c r="L31" s="13"/>
      <c r="M31" s="13"/>
      <c r="N31" s="13"/>
      <c r="O31" s="13"/>
    </row>
    <row r="33" spans="1:2" ht="12.75">
      <c r="A33" t="s">
        <v>9</v>
      </c>
      <c r="B33" t="s">
        <v>30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2013-04-30T05:02:35Z</cp:lastPrinted>
  <dcterms:created xsi:type="dcterms:W3CDTF">2010-01-19T05:16:32Z</dcterms:created>
  <dcterms:modified xsi:type="dcterms:W3CDTF">2013-07-16T07:17:19Z</dcterms:modified>
  <cp:category/>
  <cp:version/>
  <cp:contentType/>
  <cp:contentStatus/>
</cp:coreProperties>
</file>