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<sst xmlns="http://schemas.openxmlformats.org/spreadsheetml/2006/main" count="44" uniqueCount="44">
  <si>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</si>
  <si>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</si>
  <si>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</si>
  <si>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</si>
  <si>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</si>
  <si>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</si>
  <si>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</si>
  <si>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</si>
  <si>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</si>
  <si>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</si>
  <si>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</si>
  <si>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</si>
  <si>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</si>
  <si>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</si>
  <si>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</si>
  <si>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</si>
  <si>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</si>
  <si>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</si>
  <si>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</si>
  <si>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</si>
  <si>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</si>
  <si>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</si>
  <si>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</si>
  <si>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</si>
  <si>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</si>
  <si>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</si>
  <si>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</si>
  <si>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</si>
  <si>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</si>
  <si>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</si>
  <si>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</si>
  <si>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</si>
  <si>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</si>
  <si>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</si>
  <si>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</si>
  <si>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 xml:space="preserve"> Частичный ремонт кровли и  слух.окна</t>
  </si>
  <si>
    <t>ст.Новотитаровская ул.Мира 5</t>
  </si>
  <si>
    <t>14 кв.</t>
  </si>
  <si>
    <t>Ремотн канализационого люка</t>
  </si>
  <si>
    <t>Выкашевание травы,вырубка порослей,побелка деревьев</t>
  </si>
  <si>
    <t>Ремотн слух.окна</t>
  </si>
  <si>
    <t>сентябрь 2011 г     880,4кв.м</t>
  </si>
  <si>
    <t>Кап.ремонт канализ.труб</t>
  </si>
  <si>
    <t>Отчетный период ( 1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</si>
</sst>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5.625" style="0" customWidth="1"/>
    <col min="2" max="2" width="8.25390625" style="0" customWidth="1"/>
    <col min="3" max="3" width="8.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9.25390625" style="0" customWidth="1"/>
    <col min="10" max="10" width="8.25390625" style="0" customWidth="1"/>
    <col min="11" max="11" width="7.875" style="0" customWidth="1"/>
    <col min="12" max="12" width="8.625" style="0" customWidth="1"/>
    <col min="13" max="14" width="6.625" style="0" customWidth="1"/>
    <col min="15" max="15" width="9.25390625" style="0" customWidth="1"/>
  </cols>
  <sheetData>
    <row r="1" ht="12.75">
      <c r="A1" t="s">
        <v>37</v>
      </c>
    </row>
    <row r="2" ht="12.75">
      <c r="A2" t="s">
        <v>41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8413.5</v>
      </c>
      <c r="D7" s="5">
        <v>18413.5</v>
      </c>
      <c r="E7" s="5">
        <v>7181.5</v>
      </c>
      <c r="F7" s="5">
        <v>8413.5</v>
      </c>
      <c r="G7" s="5">
        <v>8413.5</v>
      </c>
      <c r="H7" s="5">
        <v>8413.5</v>
      </c>
      <c r="I7" s="5"/>
      <c r="J7" s="5"/>
      <c r="K7" s="5"/>
      <c r="L7" s="5"/>
      <c r="M7" s="5"/>
      <c r="N7" s="5"/>
      <c r="O7" s="5">
        <f>SUM(C7:N7)</f>
        <v>59249</v>
      </c>
    </row>
    <row r="8" spans="1:15" ht="13.5" customHeight="1">
      <c r="A8" s="6" t="s">
        <v>4</v>
      </c>
      <c r="B8" s="9"/>
      <c r="C8" s="5">
        <v>5907</v>
      </c>
      <c r="D8" s="5">
        <v>18920.98</v>
      </c>
      <c r="E8" s="5">
        <v>16079.07</v>
      </c>
      <c r="F8" s="5">
        <v>7186.69</v>
      </c>
      <c r="G8" s="5">
        <v>9481.61</v>
      </c>
      <c r="H8" s="5">
        <v>6359.53</v>
      </c>
      <c r="I8" s="5"/>
      <c r="J8" s="5"/>
      <c r="K8" s="5"/>
      <c r="L8" s="5"/>
      <c r="M8" s="5"/>
      <c r="N8" s="5"/>
      <c r="O8" s="5">
        <f>SUM(C8:N8)</f>
        <v>63934.880000000005</v>
      </c>
    </row>
    <row r="9" spans="1:15" ht="13.5" customHeight="1">
      <c r="A9" s="6" t="s">
        <v>3</v>
      </c>
      <c r="B9" s="5">
        <v>17946.1</v>
      </c>
      <c r="C9" s="5">
        <f>C7-C8</f>
        <v>2506.5</v>
      </c>
      <c r="D9" s="5">
        <f aca="true" t="shared" si="0" ref="D9:L9">D7-D8</f>
        <v>-507.47999999999956</v>
      </c>
      <c r="E9" s="5">
        <f t="shared" si="0"/>
        <v>-8897.57</v>
      </c>
      <c r="F9" s="5">
        <f t="shared" si="0"/>
        <v>1226.8100000000004</v>
      </c>
      <c r="G9" s="5">
        <f t="shared" si="0"/>
        <v>-1068.1100000000006</v>
      </c>
      <c r="H9" s="5">
        <f t="shared" si="0"/>
        <v>2053.9700000000003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13260.220000000001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3365.4</v>
      </c>
      <c r="D12" s="5">
        <f aca="true" t="shared" si="1" ref="D12:N12">SUM(D7*0.4)</f>
        <v>7365.400000000001</v>
      </c>
      <c r="E12" s="5">
        <f t="shared" si="1"/>
        <v>2872.6000000000004</v>
      </c>
      <c r="F12" s="5">
        <f t="shared" si="1"/>
        <v>3365.4</v>
      </c>
      <c r="G12" s="5">
        <f t="shared" si="1"/>
        <v>3365.4</v>
      </c>
      <c r="H12" s="5">
        <f t="shared" si="1"/>
        <v>3365.4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23699.600000000006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5271.8</v>
      </c>
      <c r="G14" s="5"/>
      <c r="H14" s="5">
        <v>3811.52</v>
      </c>
      <c r="I14" s="5"/>
      <c r="J14" s="5"/>
      <c r="K14" s="5"/>
      <c r="L14" s="5"/>
      <c r="M14" s="5"/>
      <c r="N14" s="5"/>
      <c r="O14" s="5">
        <f t="shared" si="2"/>
        <v>9083.32</v>
      </c>
    </row>
    <row r="15" spans="1:15" ht="36">
      <c r="A15" s="7" t="s">
        <v>34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32</v>
      </c>
      <c r="B16" s="9"/>
      <c r="C16" s="5">
        <v>1778.43</v>
      </c>
      <c r="D16" s="5">
        <v>20.75</v>
      </c>
      <c r="E16" s="5">
        <v>83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1882.18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31</v>
      </c>
      <c r="B18" s="9"/>
      <c r="C18" s="5">
        <v>7670.74</v>
      </c>
      <c r="D18" s="5"/>
      <c r="E18" s="5">
        <v>3384.15</v>
      </c>
      <c r="F18" s="5"/>
      <c r="G18" s="5"/>
      <c r="H18" s="5">
        <v>6768.3</v>
      </c>
      <c r="I18" s="5"/>
      <c r="J18" s="5"/>
      <c r="K18" s="5"/>
      <c r="L18" s="5"/>
      <c r="M18" s="5"/>
      <c r="N18" s="5"/>
      <c r="O18" s="5">
        <f t="shared" si="2"/>
        <v>17823.19</v>
      </c>
    </row>
    <row r="19" spans="1:15" ht="15.75" customHeight="1">
      <c r="A19" s="8" t="s">
        <v>39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35</v>
      </c>
      <c r="B20" s="9"/>
      <c r="C20" s="5"/>
      <c r="D20" s="5">
        <v>9897.27</v>
      </c>
      <c r="E20" s="5">
        <v>395.44</v>
      </c>
      <c r="F20" s="5"/>
      <c r="G20" s="5">
        <v>2310.24</v>
      </c>
      <c r="H20" s="5"/>
      <c r="I20" s="5"/>
      <c r="J20" s="5"/>
      <c r="K20" s="5"/>
      <c r="L20" s="5"/>
      <c r="M20" s="5"/>
      <c r="N20" s="5"/>
      <c r="O20" s="5">
        <f t="shared" si="2"/>
        <v>12602.95</v>
      </c>
    </row>
    <row r="21" spans="1:15" ht="15.75" customHeight="1">
      <c r="A21" s="8" t="s">
        <v>38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40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 t="s">
        <v>42</v>
      </c>
      <c r="B23" s="9"/>
      <c r="C23" s="5"/>
      <c r="D23" s="5">
        <v>10000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10000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12</v>
      </c>
      <c r="B28" s="9"/>
      <c r="C28" s="5">
        <f>SUM(C12:C27)</f>
        <v>13350.25</v>
      </c>
      <c r="D28" s="5">
        <f aca="true" t="shared" si="3" ref="D28:N28">SUM(D12:D27)</f>
        <v>27283.420000000002</v>
      </c>
      <c r="E28" s="5">
        <f t="shared" si="3"/>
        <v>6735.19</v>
      </c>
      <c r="F28" s="5">
        <f t="shared" si="3"/>
        <v>8637.2</v>
      </c>
      <c r="G28" s="5">
        <f t="shared" si="3"/>
        <v>5675.639999999999</v>
      </c>
      <c r="H28" s="5">
        <f t="shared" si="3"/>
        <v>13945.220000000001</v>
      </c>
      <c r="I28" s="5">
        <f t="shared" si="3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  <c r="M28" s="5">
        <f t="shared" si="3"/>
        <v>0</v>
      </c>
      <c r="N28" s="5">
        <f t="shared" si="3"/>
        <v>0</v>
      </c>
      <c r="O28" s="5">
        <f>SUM(O12:O27)</f>
        <v>75626.92</v>
      </c>
    </row>
    <row r="29" spans="1:15" ht="15.75" customHeight="1">
      <c r="A29" s="7" t="s">
        <v>13</v>
      </c>
      <c r="B29" s="5">
        <v>3285.87</v>
      </c>
      <c r="C29" s="5">
        <f>C8-C28</f>
        <v>-7443.25</v>
      </c>
      <c r="D29" s="5">
        <f aca="true" t="shared" si="4" ref="D29:N29">D8-D28</f>
        <v>-8362.440000000002</v>
      </c>
      <c r="E29" s="5">
        <f t="shared" si="4"/>
        <v>9343.880000000001</v>
      </c>
      <c r="F29" s="5">
        <f t="shared" si="4"/>
        <v>-1450.5100000000011</v>
      </c>
      <c r="G29" s="5">
        <f t="shared" si="4"/>
        <v>3805.970000000001</v>
      </c>
      <c r="H29" s="5">
        <f t="shared" si="4"/>
        <v>-7585.690000000001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>SUM(O8-O28+B29)</f>
        <v>-8406.169999999995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2013-04-30T05:03:14Z</cp:lastPrinted>
  <dcterms:created xsi:type="dcterms:W3CDTF">2010-01-19T05:16:32Z</dcterms:created>
  <dcterms:modified xsi:type="dcterms:W3CDTF">2013-07-16T07:16:10Z</dcterms:modified>
  <cp:category/>
  <cp:version/>
  <cp:contentType/>
  <cp:contentStatus/>
</cp:coreProperties>
</file>